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205"/>
  </bookViews>
  <sheets>
    <sheet name="ACADEMIC YEAR WISE" sheetId="2" r:id="rId1"/>
  </sheets>
  <definedNames>
    <definedName name="_xlnm._FilterDatabase" localSheetId="0" hidden="1">'ACADEMIC YEAR WISE'!$A$1:$U$49</definedName>
  </definedNames>
  <calcPr calcId="162913"/>
</workbook>
</file>

<file path=xl/calcChain.xml><?xml version="1.0" encoding="utf-8"?>
<calcChain xmlns="http://schemas.openxmlformats.org/spreadsheetml/2006/main">
  <c r="A50" i="2" l="1"/>
  <c r="A49" i="2"/>
  <c r="A48" i="2"/>
  <c r="A47" i="2"/>
  <c r="A46" i="2"/>
  <c r="A45" i="2"/>
  <c r="A44" i="2"/>
  <c r="A43" i="2"/>
  <c r="I42" i="2"/>
  <c r="A42" i="2"/>
  <c r="S41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<sst xmlns="http://schemas.openxmlformats.org/spreadsheetml/2006/main" count="574" uniqueCount="314">
  <si>
    <t>SL NO.</t>
  </si>
  <si>
    <t>AUTHORS</t>
  </si>
  <si>
    <t>DEPARTMENT</t>
  </si>
  <si>
    <t>PUBLICATION TITLE</t>
  </si>
  <si>
    <t>SCS</t>
  </si>
  <si>
    <t>WOS</t>
  </si>
  <si>
    <t>PM</t>
  </si>
  <si>
    <t>INDEXED</t>
  </si>
  <si>
    <t>SOURCE PUBLICATION</t>
  </si>
  <si>
    <t>ARTICLE TYPE</t>
  </si>
  <si>
    <t>YEAR</t>
  </si>
  <si>
    <t>MONTH</t>
  </si>
  <si>
    <t>VOL NO</t>
  </si>
  <si>
    <t>ISS NO</t>
  </si>
  <si>
    <t xml:space="preserve">ACADEMIC YEAR </t>
  </si>
  <si>
    <t>Ishita Banerjee</t>
  </si>
  <si>
    <t>Paediatric and Preventive Dentistry</t>
  </si>
  <si>
    <t>Exploring the Link between Problematic Eating Behaviors and Early Childhood Caries in Preschoolers: A Cross-sectional Study in West Bengal, India</t>
  </si>
  <si>
    <t>Journal of Orofacial Sciences</t>
  </si>
  <si>
    <t>Journal</t>
  </si>
  <si>
    <t>2024-2025</t>
  </si>
  <si>
    <t>Sourangshu Chakraborti|Ranjan Rashmi Paul|Mousumi Pal|Jyotirmoy Chatterjee|Raunak Kumar Das</t>
  </si>
  <si>
    <t>Oral and Maxillofacial Pathology with Microbiology</t>
  </si>
  <si>
    <t>Detection of Oral Submucous Fibrosis at the Crossroads of Altering Nucleogeometry, Nuclear Spatial Distribution and Nuclear Molecular Abundance</t>
  </si>
  <si>
    <t>Indian Journal of Otolaryngology and Head and Neck Surgery</t>
  </si>
  <si>
    <t>Sayanti Ghosh</t>
  </si>
  <si>
    <t>Conservative Dentistry and Endodontics</t>
  </si>
  <si>
    <t>In vitro CSLM evaluation of bonding agents in amalgam restoration replaced with composite resin</t>
  </si>
  <si>
    <t>Journal of Conservative Dentistry and Endodontics</t>
  </si>
  <si>
    <t>Sinjana Jana|Snehasish Basu|Dr Anwesha Banerjee|Divya Pandya|Krishnendu Bhowmik</t>
  </si>
  <si>
    <t>Oral Medicine and Radiology</t>
  </si>
  <si>
    <t>Bilaterally Erupted Conical-shaped Supernumerary Tooth in a Mixed Dentition: A Case Report</t>
  </si>
  <si>
    <t>INTERNATIONAL JOURNAL OF CLINICAL Paediatric and Preventive Dentistry</t>
  </si>
  <si>
    <t>Paromita Mazumdar;Utpal Kumar Das</t>
  </si>
  <si>
    <t>An epidemiological study of dentition status, treatment needs and correlation with the dietary and oral hygiene practices among school-going children population of West Bengal</t>
  </si>
  <si>
    <t>Mehuli Kar., Aruna Sharma., Kaushik Dutta., Rekha Puttanavar., Sanguida A., Ezhumalai Govindasamy., Mehuli Kar., Aruna Sharma Sembara., Kaushik Dutta., Rekha Puttanavar., Sanguida Adimoulame., Ezhumalai Govindasamy</t>
  </si>
  <si>
    <t>Comparative evaluation of Willems and Cameriere methods of dental age estimation among 6–14 year old Bengali children</t>
  </si>
  <si>
    <t>Journal of Oral Biology and Craniofacial Research</t>
  </si>
  <si>
    <t>Abhijit Ghosh;Priti D Desai;Ipsita Maity;Paromita Mazumdar</t>
  </si>
  <si>
    <t>Comparative Evaluation of Portland Cement, Mineral Trioxide Aggregate, and Biodentine in Assessment of Microleakage in the Apical Portion when Used as a Plug: An In Vitro Study</t>
  </si>
  <si>
    <t>World Journal of Dentistry</t>
  </si>
  <si>
    <t>Ipsita Maity;Lovely Das;Paromita Mazumdar;Kushal Kumar Ghosh</t>
  </si>
  <si>
    <t>Résorption radiculaire interne: A case report on dual-phase management of extensive internal root resorption</t>
  </si>
  <si>
    <t>Pranab Jyoti Talukdar|Kartikeya Bharti|Sumita Banerjee|Sautami Basu|Sanjeet Kumar Das|Ranjan Rashmi Paul|Mousumi Pal|Mahendra Prasad Mishra|Saikat Mukherjee|Pooja Lahiri|Basudev Lahiri</t>
  </si>
  <si>
    <t>A comprehensive FTIR micro-spectroscopic analysis and classification of precancerous human oral tissue aided by machine learning</t>
  </si>
  <si>
    <t>Sensors and Diagnostics</t>
  </si>
  <si>
    <t>Kushal Kumar Ghosh;Sayantan Mukherjee;Paromita Mazumdar;Sahil Ali;Lovely Das</t>
  </si>
  <si>
    <t>Manish Jha;Anusree Paul</t>
  </si>
  <si>
    <t>Orthodontics and Dentofacial Orthopedics</t>
  </si>
  <si>
    <t>In vitro analysis of compressive strength of root dentin on application of intracanal medicaments for different time periods</t>
  </si>
  <si>
    <t>Isolated hypoglossia: Oromandibular Limb Hypogenesis Syndrome Type 1 A - A Rare Case Report</t>
  </si>
  <si>
    <t>Journal of Clinical and Experimental Dentistry</t>
  </si>
  <si>
    <t>K Sarkar Tapas|Divya Pandya|Sharma Mohit|Kulavi Sandip|Dausage Priyanka|Banerjee Anwesha</t>
  </si>
  <si>
    <t>Assessment of Patient Satisfaction and Acceptance of Acupuncture as an Alternative Therapy in Dental Practice</t>
  </si>
  <si>
    <t>Journal of Pharmacy and Bioallied Sciences</t>
  </si>
  <si>
    <t>Lovely Das;Ipsita Maity;Priti D Desai;Paromita Mazumdar;Kushal Kumar Ghosh</t>
  </si>
  <si>
    <t>Quantitative analysis of antibacterial efficacy of herbal irrigants against endodontic microflora – A clinical study</t>
  </si>
  <si>
    <t>Ishita Banerjee;Gautam Kumar Kundu;Shabnam Zahir</t>
  </si>
  <si>
    <t>Effect of silver diamine fluoride application on the microtensile bond strength of three commonly used restorative materials in primary teeth: An ultrastructural study</t>
  </si>
  <si>
    <t>Journal of Indian Society of Pedodontics and Preventive Dentistry</t>
  </si>
  <si>
    <t>Kavita Manchanda</t>
  </si>
  <si>
    <t>Public Health Dentistry</t>
  </si>
  <si>
    <t>Mekhala Mukherjee;Trishik Basak</t>
  </si>
  <si>
    <t>Periodontology &amp; Implant dentistry , Paediatric and Preventive Dentistry</t>
  </si>
  <si>
    <t xml:space="preserve">Nutritional and Health Aspects of Vegan Diet </t>
  </si>
  <si>
    <t>Scope</t>
  </si>
  <si>
    <t>A Minimally Invasive Root Coverage Approach by Pinhole Surgical Technique: A Case Report</t>
  </si>
  <si>
    <t>African Journal of Biomedical Research</t>
  </si>
  <si>
    <t>Sagorika Saha|Dennis V Abraham|Sonal Mahilkar|Rhitam Ghosal|Priyal Agrawa|Ahmed Ali</t>
  </si>
  <si>
    <t>Exploring the Interface: A Case Series on Endoperio Lesions</t>
  </si>
  <si>
    <t>Rupam Kumari;Soumo Mitra</t>
  </si>
  <si>
    <t>Establishment of Cephalometric Hard Tissue Profile among Bengali and Caucasian Populations for Orthognathic Surgery</t>
  </si>
  <si>
    <t>Sayani Shome., Rudra Prasad Chatterjee., Sanchita Kundu., Sanjeet Kumar Das</t>
  </si>
  <si>
    <t>Nucleostemin: A new trailblazer in oral squamous cell carcinoma–A brief review</t>
  </si>
  <si>
    <t>INDIAN JOURNAL OF DENTAL SCIENCES</t>
  </si>
  <si>
    <t>Sagnik Bhattacharya;Paromita Mazumdar;Sayantan Mukherjee</t>
  </si>
  <si>
    <t>Correlation between dental caries and salivary pH, mineral content, and salivary immunoglobulin levels in adult population of northern suburban region of Kolkata, India</t>
  </si>
  <si>
    <t>Journal of International Oral Health</t>
  </si>
  <si>
    <t>2023-2024</t>
  </si>
  <si>
    <t>Biswaroop Chandra;Sunita Agarwalla;Gautam K Kundu</t>
  </si>
  <si>
    <t>Influence of Age and Gender on Emotional Intelligence, Intelligence Quotient, Anxiety, and Behavior of Children in a Dental Setup</t>
  </si>
  <si>
    <t>Shabnam Zahir;Pal T K;Sengupta A;Biswas S</t>
  </si>
  <si>
    <t>Effect of Aerva sanguinolenta (Lal bishalyakarani) plant extract on biofilm-induced human enamel demineralization: An in vitro study</t>
  </si>
  <si>
    <t>Journal of the Indian Society of Pedodontics and Preventive Dentistry</t>
  </si>
  <si>
    <t>Shinkre R., Rodrigues E., Mukherji I., Pandya D., Naik R., Banerjee A.</t>
  </si>
  <si>
    <t>Oral Medicine and Radiology, Public Health Dentistry</t>
  </si>
  <si>
    <t>Cissus Extracts in Dentistry: A Comprehensive Review on its Untapped Potential</t>
  </si>
  <si>
    <t>Arpita Maitra|Divya Pandya|Dr Anwesha Banerjee|Sanjeet Kumar Das|Swagata Gayen</t>
  </si>
  <si>
    <t>Oral Medicine and Radiology, Oral and Maxillofacial Pathology with Microbiology</t>
  </si>
  <si>
    <t>How Far Have We Progressed In Oral Drug Delivery System: An Update</t>
  </si>
  <si>
    <t>Chinese Journal of Evidence-Based Medicine</t>
  </si>
  <si>
    <t>Lamia Parveen|Sudeshna Bagchi|Rudra Prasad Chatterjee|S K Abdul Mahmud|Sangeeta Sinha</t>
  </si>
  <si>
    <t>Primary Intraoral Granulocytic Sarcoma: A Case Report and Review of Literature</t>
  </si>
  <si>
    <t>Indian Journal of Medical and Paediatric Oncology</t>
  </si>
  <si>
    <t>Biswas Mousumi|Mazumdar Dibyendu|Agarwala Siddhi|Kallol K Saha|Kaushik Dutta</t>
  </si>
  <si>
    <t>Cone-Beam Computed Tomographic Evaluation of Prevalence and Internal Dental Morphology of Radix Entomolaris and Paramolaris in Mandibular First and Second Molars—A Retrospective Study</t>
  </si>
  <si>
    <t>Journal of Indian Academy of Oral Medicine and Radiology</t>
  </si>
  <si>
    <t>Komal Preet Kaur., Sanchita Kundu., Arunit Chatterjee., Mousumi Pal</t>
  </si>
  <si>
    <t>Fibroblastic osteosarcoma: A perplexing entity</t>
  </si>
  <si>
    <t>Journal of Oral and Maxillofacial Pathology</t>
  </si>
  <si>
    <t>Sarkar A;Ghosh S</t>
  </si>
  <si>
    <t>Oral and Maxillofacial Surgery</t>
  </si>
  <si>
    <t>Postoperative pulmonary complication as an emerging complication in major head and neck cancer surgery: A retrospective study</t>
  </si>
  <si>
    <t>National Journal of Maxillofacial Surgery</t>
  </si>
  <si>
    <t>Chowdhury Debkanya;Sayantan Mukherjee;Ipsita Maity;Paromita Mazumdar</t>
  </si>
  <si>
    <t>Gupta A., Dutta A., Dutta K., Mukherjee K.</t>
  </si>
  <si>
    <t>Surface roughness and microhardness evaluation of composite resin restorations subjected to three different polishing systems immediately and after 24 h: An in vitro study</t>
  </si>
  <si>
    <t>Biomechanical influence of plate configurations on mandible subcondylar fracture fixation: a finite element study</t>
  </si>
  <si>
    <t>Medical and Biological Engineering and Computing</t>
  </si>
  <si>
    <t>Shabnam Zahir;Sudipta Kar</t>
  </si>
  <si>
    <t>Postpalatoplasty Oral Rehabilitation</t>
  </si>
  <si>
    <t>Ishan Mukherjee</t>
  </si>
  <si>
    <t>Sultana M., Chatterjee R., Kundu S., Abdul Mahmud S.</t>
  </si>
  <si>
    <t>The Science of Cariostatic Action of Cheese against Dental Caries</t>
  </si>
  <si>
    <t>International Journal of Membrane Science and Technology</t>
  </si>
  <si>
    <t>Primary amelanotic malignant melanoma of parotid and submandibular salivary gland: A rare case report</t>
  </si>
  <si>
    <t>Asha Nara</t>
  </si>
  <si>
    <t>A comparative evaluation of oral hygiene using Braille and audio instructions among institutionalized visually impaired children aged between 6 years and 20 years: A 3-monthfollow-up study</t>
  </si>
  <si>
    <t>Journal of International Society of Preventive and Community Dentistry</t>
  </si>
  <si>
    <t>Mental Health Status of Dentists in an Indian Metropolitan City during the Post-Lockdown Period of the Covid-19 Pandemic–A Cross-Sectional Study</t>
  </si>
  <si>
    <t>Journal for ReAttach Therapy and Developmental Diversities</t>
  </si>
  <si>
    <t>Subhas Seth</t>
  </si>
  <si>
    <t>Establishment of Cephalometric Norms using Tetragon Analysis in Bengali Population</t>
  </si>
  <si>
    <t>Samiran Ghosh</t>
  </si>
  <si>
    <t>Efficacy of Delta Plate in Condylar Fracture: a Case Series with Review</t>
  </si>
  <si>
    <t>Journal of Dentistry (Iran)</t>
  </si>
  <si>
    <t>2022-2023</t>
  </si>
  <si>
    <t>Sudipta Kar;Shabnam Zahir</t>
  </si>
  <si>
    <t>A quantitative evaluation of the effects of potassium iodide on the clinical properties of silver diamine fluoride</t>
  </si>
  <si>
    <t>General Dentistry</t>
  </si>
  <si>
    <t>Journal of Indian Society of Periodontology</t>
  </si>
  <si>
    <t>Todi A., Singh M.K., Kayal S., Das G., Chakraborty A.</t>
  </si>
  <si>
    <t>Periodontology &amp; Implant dentistry</t>
  </si>
  <si>
    <t>Assessment of insertion force for the placement of cortical implants in various anatomic sites in dried human skulls</t>
  </si>
  <si>
    <t>Paras Angrish ., Ashish Kamboj ., Malay Mitra., Rahul Kaul., Dempsy MM Chengappa ., Aarti Sharma</t>
  </si>
  <si>
    <t>Efficacy of Papain Gel—A Smart Alternative to Conventional Methods of Carious Dentin Removal: An in Vitro Study</t>
  </si>
  <si>
    <t>Roy S., Raj D., Giri T.K., Mukherjee S.</t>
  </si>
  <si>
    <t>Prosthodontics and Crown and Bridge</t>
  </si>
  <si>
    <t>A Comparative Study on the Visual Shade Matching Performance of Dental Students</t>
  </si>
  <si>
    <t>International Journal of Prosthodontics and Restorative Dentistry</t>
  </si>
  <si>
    <t>Sriparna Jana., Priti D Desai., Debojyoti Das., Paromita Mazumdar., Tushar Kanti Majumdar</t>
  </si>
  <si>
    <t>Comparative evaluation of adhesion of glass fiber post to the root dentin after surface treatment of post and using universal bonding agent: An in vitro study</t>
  </si>
  <si>
    <t>Journal of Conservative Dentistry</t>
  </si>
  <si>
    <t>Dr Archana M Shah., Dr Deshna shah., Dr Pooja Butoliya., Dr Himadri Chakrabarty., Dr Ila Verma., Dr Indupriya Chaurasia., Dr Sugandha Arya</t>
  </si>
  <si>
    <t>Incidence of Mucous Retention Cyst in Maxillary Sinus; A Retrospective Radiographic Study</t>
  </si>
  <si>
    <t>Journal of Pharmaceutical Negative Results</t>
  </si>
  <si>
    <t>Indupriya Chaurasia., Deshna Shah., Himadri Chakrabarty., Aliza Rizvi., Pooja Butoliya., Sugandha Arya., Pankaj Dhanopia</t>
  </si>
  <si>
    <t>PREVALENCE of TONGUE HEMANGIOMAS in WESTERN RAJASTHAN, A CROSS-SECTIONAL STUDY</t>
  </si>
  <si>
    <t>Chakraborti S., Paul R.R., Pal M., Chatterjee J., Das R.K.</t>
  </si>
  <si>
    <t>Collagen deposition correlates with loss of E-cadherin and increased p63 expression in dysplastic conditions of oral submucous fibrosis</t>
  </si>
  <si>
    <t>Medical Molecular Morphology</t>
  </si>
  <si>
    <t>Bera R.N., Tiwari P.</t>
  </si>
  <si>
    <t>Shome S., Mallick A., Kundu S., Gayen S.</t>
  </si>
  <si>
    <t>Bhowmik A., Ghosh B., Pal M., Paul R.R., Chatterjee J., Chakraborty S.</t>
  </si>
  <si>
    <t>Evaluating the role of intra articular injection of platelet-rich fibrin in the management of temporomandibular joint osteoarthritis: A STROBE compliant retrospective study</t>
  </si>
  <si>
    <t>Oral Surgery</t>
  </si>
  <si>
    <t>Gnathic variant of primary adenoid cystic carcinoma: A unique case report</t>
  </si>
  <si>
    <t>Journal of Cancer Research and Therapeutics</t>
  </si>
  <si>
    <t>Portable, handheld, and affordable blood perfusion imager for screening of subsurface cancer in resource-limited settings</t>
  </si>
  <si>
    <t>Proceedings of the National Academy of Sciences of the United States of America</t>
  </si>
  <si>
    <t>INSTITUTE</t>
  </si>
  <si>
    <t>LEVEL</t>
  </si>
  <si>
    <t>P ISSN</t>
  </si>
  <si>
    <t>E ISSN</t>
  </si>
  <si>
    <t>LINK</t>
  </si>
  <si>
    <t>DOI</t>
  </si>
  <si>
    <t>Guru Nanak Institute of Dental Sciences &amp; Research</t>
  </si>
  <si>
    <t>International</t>
  </si>
  <si>
    <t>National</t>
  </si>
  <si>
    <t>2950-4708</t>
  </si>
  <si>
    <t>2950-4716</t>
  </si>
  <si>
    <t>0976-6006</t>
  </si>
  <si>
    <t>0976-6014</t>
  </si>
  <si>
    <t>0976-4879</t>
  </si>
  <si>
    <t>0975-7406</t>
  </si>
  <si>
    <t>0976-7886</t>
  </si>
  <si>
    <t>10.4103/jofs.jofs_88_25</t>
  </si>
  <si>
    <t>0975-8844</t>
  </si>
  <si>
    <t>2320-4737</t>
  </si>
  <si>
    <t>https://doi.org/10.4103/jofs.jofs_88_25</t>
  </si>
  <si>
    <t>https://doi.org/10.37506/djxr5h06</t>
  </si>
  <si>
    <t>10.37506/djxr5h06</t>
  </si>
  <si>
    <t>https://doi.org/10.4103/jcde.jcde_165_25</t>
  </si>
  <si>
    <t>10.4103/jcde.jcde_165_25</t>
  </si>
  <si>
    <t>0974-7052</t>
  </si>
  <si>
    <t>0975-1904</t>
  </si>
  <si>
    <t>https://doi.org/10.5005/jp-journals-10005-3106</t>
  </si>
  <si>
    <t>10.5005/jp-journals-10005-3106</t>
  </si>
  <si>
    <t>https://doi.org/10.4103/jcde.jcde_849_24</t>
  </si>
  <si>
    <t>10.4103/jcde.jcde_849_24</t>
  </si>
  <si>
    <t>2212-4268</t>
  </si>
  <si>
    <t>2212-4276</t>
  </si>
  <si>
    <t>https://doi.org/10.1016/j.jobcr.2025.02.006</t>
  </si>
  <si>
    <t>10.1016/j.jobcr.2025.02.006</t>
  </si>
  <si>
    <t>https://doi.org/10.5005/jp-journals-10015-2517</t>
  </si>
  <si>
    <t>10.5005/jp-journals-10015-2517</t>
  </si>
  <si>
    <t>https://doi.org/10.4103/jcde.jcde_433_24</t>
  </si>
  <si>
    <t>10.4103/jcde.jcde_433_24</t>
  </si>
  <si>
    <t>https://doi.org/10.1039/d4sd00122b</t>
  </si>
  <si>
    <t>10.1039/d4sd00122b</t>
  </si>
  <si>
    <t>https://doi.org/10.4103/jcde.jcde_384_24</t>
  </si>
  <si>
    <t>10.4103/jcde.jcde_384_24</t>
  </si>
  <si>
    <t>1989-5488</t>
  </si>
  <si>
    <t>https://pubmed.ncbi.nlm.nih.gov/39822794/</t>
  </si>
  <si>
    <t>10.4317/jced.62077</t>
  </si>
  <si>
    <t>The Journal of Indian Dental Association- West Bengal State Branch</t>
  </si>
  <si>
    <t>https://journals.lww.com/jpbs/fulltext/9900/assessment_of_patient_satisfaction_and_acceptance.440.aspx</t>
  </si>
  <si>
    <t>10.4103/jpbs.jpbs_1108_24</t>
  </si>
  <si>
    <t>https://doi.org/10.4103/jcde.jcde_385_24</t>
  </si>
  <si>
    <t>10.4103/jcde.jcde_385_24</t>
  </si>
  <si>
    <t>0970-4388</t>
  </si>
  <si>
    <t>1998-3905</t>
  </si>
  <si>
    <t>http://dx.doi.org/10.4103/jisppd.jisppd_22_24</t>
  </si>
  <si>
    <t>10.4103/jisppd.jisppd_22_24</t>
  </si>
  <si>
    <t>1177-5653</t>
  </si>
  <si>
    <t>1177-5661</t>
  </si>
  <si>
    <t>https://scope-journal.com/published_paper/1063/Nutritional+and+Health+Aspects+of+Vegan+Diet</t>
  </si>
  <si>
    <t>1119-5096</t>
  </si>
  <si>
    <t>https://africanjournalofbiomedicalresearch.com/index.php/AJBR/article/view/8034</t>
  </si>
  <si>
    <t>https://doi.org/10.4103/jpbs.jpbs_217_24</t>
  </si>
  <si>
    <t>10.4103/jpbs.jpbs_217_24</t>
  </si>
  <si>
    <t>https://doi.org/10.4103/jpbs.jpbs_93_24</t>
  </si>
  <si>
    <t>10.4103/jpbs.jpbs_93_24</t>
  </si>
  <si>
    <t>https://journals.lww.com/ijds/fulltext/2020/12020/nucleostemin__a_new_trailblazer_in_oral_squamous.12.aspx</t>
  </si>
  <si>
    <t>10.4103/IJDS.IJDS_3_20</t>
  </si>
  <si>
    <t>0976-7428</t>
  </si>
  <si>
    <t>0976-1799</t>
  </si>
  <si>
    <t>http://dx.doi.org/10.4103/jioh.jioh_34_23</t>
  </si>
  <si>
    <t>10.4103/jioh.jioh_34_23</t>
  </si>
  <si>
    <t>https://doi.org/10.5005/jp-journals-10005-2880</t>
  </si>
  <si>
    <t>10.5005/jp-journals-10005-2880</t>
  </si>
  <si>
    <t>http://dx.doi.org/10.4103/JISPPD.JISPPD_312_20</t>
  </si>
  <si>
    <t>10.4103/JISPPD.JISPPD_312_20</t>
  </si>
  <si>
    <t>https://doi.org/10.4103/jpbs.jpbs_976_23</t>
  </si>
  <si>
    <t>10.4103/jpbs.jpbs_976_23</t>
  </si>
  <si>
    <t>1672-2531</t>
  </si>
  <si>
    <t>https://cjetmf.net/article/download/48/15/Paper%2B6%2BUpdated.pdf_%3Bfilename_%3DUTF-8%27%27Paper%2B6%2BUpdated.pdf</t>
  </si>
  <si>
    <t>http://dx.doi.org/10.1055/s-0044-1791942</t>
  </si>
  <si>
    <t>10.1055/s-0044-1791942</t>
  </si>
  <si>
    <t>https://doi.org/10.4103/jiaomr.jiaomr_200_24</t>
  </si>
  <si>
    <t>10.4103/jiaomr.jiaomr_200_24</t>
  </si>
  <si>
    <t>https://pubmed.ncbi.nlm.nih.gov/38033966/</t>
  </si>
  <si>
    <t>10.4103/jomfp.jomfp_496_22</t>
  </si>
  <si>
    <t>0975-5950</t>
  </si>
  <si>
    <t>2229-3418</t>
  </si>
  <si>
    <t>http://dx.doi.org/10.4103/njms.njms_399_21</t>
  </si>
  <si>
    <t>10.4103/njms.njms_399_21</t>
  </si>
  <si>
    <t>https://journals.lww.com/jcde/fulltext/2023/26060/surface_roughness_and_microhardness_evaluation_of.7.aspx</t>
  </si>
  <si>
    <t>10.4103/JCDE.JCDE_106_23</t>
  </si>
  <si>
    <t>0140-0118</t>
  </si>
  <si>
    <t>1741-0444</t>
  </si>
  <si>
    <t>http://dx.doi.org/10.1007/s11517-023-02854-7</t>
  </si>
  <si>
    <t>10.1007/s11517-023-02854-7</t>
  </si>
  <si>
    <t>0976-4003</t>
  </si>
  <si>
    <t>2231-2293</t>
  </si>
  <si>
    <t>https://journals.lww.com/ijds/fulltext/2023/15040/postpalatoplasty_oral_rehabilitation.9.aspx</t>
  </si>
  <si>
    <t>10.4103/ijds.ijds_98_22</t>
  </si>
  <si>
    <t>2410-1869</t>
  </si>
  <si>
    <t>https://www.researchgate.net/profile/Rohan-Shinkre-2/publication/374707911_The_Science_of_Cariostatic_Action_of_Cheese_against_Dental_Caries/links/65bfaaea1e1ec12eff71cb35/The-Science-of-Cariostatic-A</t>
  </si>
  <si>
    <t>10.15379/ijmst.v10i1.2667</t>
  </si>
  <si>
    <t>http://dx.doi.org/10.4103/jomfp.jomfp_183_21</t>
  </si>
  <si>
    <t>10.4103/jomfp.jomfp_183_21</t>
  </si>
  <si>
    <t>2231-0762</t>
  </si>
  <si>
    <t>2250-1002</t>
  </si>
  <si>
    <t>http://dx.doi.org/10.4103/2231-0762.172953</t>
  </si>
  <si>
    <t>10.4103/2231-0762.172953</t>
  </si>
  <si>
    <t>2589-7799</t>
  </si>
  <si>
    <t>https://jrtdd.com/index.php/journal/article/view/1512/1032</t>
  </si>
  <si>
    <t>http://dx.doi.org/10.4103/jpbs.jpbs_142_23</t>
  </si>
  <si>
    <t>10.4103/jpbs.jpbs_142_23</t>
  </si>
  <si>
    <t>2345-6485</t>
  </si>
  <si>
    <t>http://dx.doi.org/10.30476/DENTJODS.2022.94476.1806</t>
  </si>
  <si>
    <t>10.30476/DENTJODS.2022.94476.1806</t>
  </si>
  <si>
    <t>0363-6771</t>
  </si>
  <si>
    <t>https://www.researchgate.net/publication/375335275_A_quantitative_evaluation_of_the_effects_of_potassium_iodide_on_the_clinical_properties_of_silver_diamine_fluoride</t>
  </si>
  <si>
    <t>0972-124X</t>
  </si>
  <si>
    <t>0975-1580</t>
  </si>
  <si>
    <t>0976-9234</t>
  </si>
  <si>
    <t>2229-7723</t>
  </si>
  <si>
    <t>http://dx.doi.org/10.4103/jisp.jisp_24_22</t>
  </si>
  <si>
    <t>10.4103/jisp.jisp_24_22</t>
  </si>
  <si>
    <t>2582-1024</t>
  </si>
  <si>
    <t>2231-6361</t>
  </si>
  <si>
    <t>2231-637X</t>
  </si>
  <si>
    <t>http://dx.doi.org/10.5005/jp-journals-10019-1354</t>
  </si>
  <si>
    <t>10.5005/jp-journals-10019-1354</t>
  </si>
  <si>
    <t>0972-0707</t>
  </si>
  <si>
    <t>0974-5203</t>
  </si>
  <si>
    <t>https://pubmed.ncbi.nlm.nih.gov/36591594/</t>
  </si>
  <si>
    <t>10.4103/jcd.jcd_307_22</t>
  </si>
  <si>
    <t>https://www.pnrjournal.com/index.php/home/article/view/5849</t>
  </si>
  <si>
    <t>10.47750/pnr.2022.13.S06.543</t>
  </si>
  <si>
    <t>https://www.pnrjournal.com/index.php/home/article/view/5848/7268</t>
  </si>
  <si>
    <t>10.47750/pnr.2022.13.S06.542</t>
  </si>
  <si>
    <t>1860-1480</t>
  </si>
  <si>
    <t>1860-1499</t>
  </si>
  <si>
    <t>http://dx.doi.org/10.1007/s00795-021-00304-7</t>
  </si>
  <si>
    <t>10.1007/s00795-021-00304-7</t>
  </si>
  <si>
    <t>1752-2471</t>
  </si>
  <si>
    <t>1752-248X</t>
  </si>
  <si>
    <t>http://dx.doi.org/10.1111/ors.12665</t>
  </si>
  <si>
    <t>10.1111/ors.12665</t>
  </si>
  <si>
    <t>0973-1482</t>
  </si>
  <si>
    <t>0974-1127</t>
  </si>
  <si>
    <t>http://dx.doi.org/10.4103/jcrt.JCRT-56-20</t>
  </si>
  <si>
    <t>10.4103/jcrt.JCRT-56-20</t>
  </si>
  <si>
    <t>0027-8424</t>
  </si>
  <si>
    <t>1091-6490</t>
  </si>
  <si>
    <t>http://dx.doi.org/10.1073/pnas.2026201119</t>
  </si>
  <si>
    <t>10.1073/pnas.2026201119</t>
  </si>
  <si>
    <t>2020-2021</t>
  </si>
  <si>
    <t>Antik Bhattacharyya|Aaheli Banerjee|Aindrila Ghosh|Shabnam Zahir</t>
  </si>
  <si>
    <t>Mucocele in Paediatric Patients: A Case Report</t>
  </si>
  <si>
    <t>Journal of South Asian Association of Paediatric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</si>
</sst>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Cambria"/>
      <family val="1"/>
    </font>
    <font>
      <sz val="10.5"/>
      <name val="Calibri"/>
      <family val="2"/>
    </font>
    <font>
      <sz val="11"/>
      <color theme="1"/>
      <name val="Calibri"/>
      <family val="2"/>
    </font>
    <font>
      <b/>
      <sz val="10.5"/>
      <name val="Calibri"/>
      <family val="2"/>
    </font>
    <font>
      <b/>
      <sz val="12"/>
      <color rgb="FFFFFFFF"/>
      <name val="Cambria"/>
      <family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755B9"/>
      </patternFill>
    </fill>
    <fill>
      <patternFill patternType="solid">
        <fgColor rgb="FF97B2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4" borderId="1" xfId="0" applyFont="1" applyFill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4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0" fillId="0" borderId="0" xfId="0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0" xfId="0" applyFont="1"/>
    <xf numFmtId="0" fontId="5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selection activeCell="D59" sqref="D59"/>
    </sheetView>
  </sheetViews>
  <sheetFormatPr defaultRowHeight="15" x14ac:dyDescent="0.25"/>
  <cols>
    <col min="1" max="1" width="7.75" bestFit="1" customWidth="1"/>
    <col min="2" max="2" width="32.125" customWidth="1"/>
    <col min="3" max="3" width="16.25" customWidth="1"/>
    <col min="4" max="4" width="20.625" customWidth="1"/>
    <col min="5" max="5" width="24.125" customWidth="1"/>
    <col min="6" max="6" width="9.125" style="37"/>
    <col min="10" max="10" width="20" customWidth="1"/>
    <col min="11" max="11" width="11.375" customWidth="1"/>
    <col min="13" max="13" width="9.125" style="34"/>
    <col min="19" max="19" width="18" customWidth="1"/>
    <col min="20" max="20" width="16.25" customWidth="1"/>
  </cols>
  <sheetData>
    <row r="1" spans="1:21" ht="47.25" x14ac:dyDescent="0.25">
      <c r="A1" s="1" t="s">
        <v>0</v>
      </c>
      <c r="B1" s="2" t="s">
        <v>1</v>
      </c>
      <c r="C1" s="2" t="s">
        <v>2</v>
      </c>
      <c r="D1" s="2" t="s">
        <v>160</v>
      </c>
      <c r="E1" s="1" t="s">
        <v>3</v>
      </c>
      <c r="F1" s="35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1" t="s">
        <v>161</v>
      </c>
      <c r="L1" s="1" t="s">
        <v>9</v>
      </c>
      <c r="M1" s="3" t="s">
        <v>10</v>
      </c>
      <c r="N1" s="3" t="s">
        <v>11</v>
      </c>
      <c r="O1" s="1" t="s">
        <v>12</v>
      </c>
      <c r="P1" s="1" t="s">
        <v>13</v>
      </c>
      <c r="Q1" s="1" t="s">
        <v>162</v>
      </c>
      <c r="R1" s="1" t="s">
        <v>163</v>
      </c>
      <c r="S1" s="1" t="s">
        <v>164</v>
      </c>
      <c r="T1" s="1" t="s">
        <v>165</v>
      </c>
      <c r="U1" s="1" t="s">
        <v>14</v>
      </c>
    </row>
    <row r="2" spans="1:21" ht="71.25" x14ac:dyDescent="0.25">
      <c r="A2" s="4">
        <f>SUBTOTAL(3, $B$2:B2)</f>
        <v>1</v>
      </c>
      <c r="B2" s="6" t="s">
        <v>15</v>
      </c>
      <c r="C2" s="6" t="s">
        <v>16</v>
      </c>
      <c r="D2" s="6" t="s">
        <v>166</v>
      </c>
      <c r="E2" s="17" t="s">
        <v>17</v>
      </c>
      <c r="F2" s="38">
        <v>1</v>
      </c>
      <c r="G2" s="8"/>
      <c r="H2" s="8"/>
      <c r="I2" s="25">
        <v>1</v>
      </c>
      <c r="J2" s="19" t="s">
        <v>18</v>
      </c>
      <c r="K2" s="9" t="s">
        <v>168</v>
      </c>
      <c r="L2" s="9" t="s">
        <v>19</v>
      </c>
      <c r="M2" s="9">
        <v>2025</v>
      </c>
      <c r="N2" s="9">
        <v>6</v>
      </c>
      <c r="O2" s="9">
        <v>17</v>
      </c>
      <c r="P2" s="9">
        <v>1</v>
      </c>
      <c r="Q2" s="9" t="s">
        <v>177</v>
      </c>
      <c r="R2" s="9" t="s">
        <v>178</v>
      </c>
      <c r="S2" s="6" t="s">
        <v>179</v>
      </c>
      <c r="T2" s="17" t="s">
        <v>176</v>
      </c>
      <c r="U2" s="8" t="s">
        <v>20</v>
      </c>
    </row>
    <row r="3" spans="1:21" ht="71.25" x14ac:dyDescent="0.25">
      <c r="A3" s="4">
        <f>SUBTOTAL(3, $B$2:B3)</f>
        <v>2</v>
      </c>
      <c r="B3" s="6" t="s">
        <v>21</v>
      </c>
      <c r="C3" s="6" t="s">
        <v>22</v>
      </c>
      <c r="D3" s="6" t="s">
        <v>166</v>
      </c>
      <c r="E3" s="16" t="s">
        <v>23</v>
      </c>
      <c r="F3" s="38">
        <v>1</v>
      </c>
      <c r="G3" s="9">
        <v>1</v>
      </c>
      <c r="H3" s="8">
        <v>1</v>
      </c>
      <c r="I3" s="25">
        <v>1</v>
      </c>
      <c r="J3" s="19" t="s">
        <v>24</v>
      </c>
      <c r="K3" s="9" t="s">
        <v>168</v>
      </c>
      <c r="L3" s="9" t="s">
        <v>19</v>
      </c>
      <c r="M3" s="9">
        <v>2025</v>
      </c>
      <c r="N3" s="9">
        <v>5</v>
      </c>
      <c r="O3" s="13"/>
      <c r="P3" s="13"/>
      <c r="Q3" s="13"/>
      <c r="R3" s="13"/>
      <c r="S3" s="6" t="s">
        <v>180</v>
      </c>
      <c r="T3" s="17" t="s">
        <v>181</v>
      </c>
      <c r="U3" s="8" t="s">
        <v>20</v>
      </c>
    </row>
    <row r="4" spans="1:21" ht="57" x14ac:dyDescent="0.25">
      <c r="A4" s="4">
        <f>SUBTOTAL(3, $B$2:B4)</f>
        <v>3</v>
      </c>
      <c r="B4" s="6" t="s">
        <v>25</v>
      </c>
      <c r="C4" s="6" t="s">
        <v>26</v>
      </c>
      <c r="D4" s="6" t="s">
        <v>166</v>
      </c>
      <c r="E4" s="16" t="s">
        <v>27</v>
      </c>
      <c r="F4" s="38">
        <v>1</v>
      </c>
      <c r="G4" s="12"/>
      <c r="H4" s="12">
        <v>1</v>
      </c>
      <c r="I4" s="24">
        <v>1</v>
      </c>
      <c r="J4" s="19" t="s">
        <v>28</v>
      </c>
      <c r="K4" s="9" t="s">
        <v>167</v>
      </c>
      <c r="L4" s="9" t="s">
        <v>19</v>
      </c>
      <c r="M4" s="9">
        <v>2025</v>
      </c>
      <c r="N4" s="9">
        <v>5</v>
      </c>
      <c r="O4" s="12">
        <v>28</v>
      </c>
      <c r="P4" s="9">
        <v>5</v>
      </c>
      <c r="Q4" s="9" t="s">
        <v>169</v>
      </c>
      <c r="R4" s="9" t="s">
        <v>170</v>
      </c>
      <c r="S4" s="6" t="s">
        <v>182</v>
      </c>
      <c r="T4" s="17" t="s">
        <v>183</v>
      </c>
      <c r="U4" s="12" t="s">
        <v>20</v>
      </c>
    </row>
    <row r="5" spans="1:21" ht="57" x14ac:dyDescent="0.25">
      <c r="A5" s="4">
        <f>SUBTOTAL(3, $B$2:B5)</f>
        <v>4</v>
      </c>
      <c r="B5" s="6" t="s">
        <v>29</v>
      </c>
      <c r="C5" s="6" t="s">
        <v>30</v>
      </c>
      <c r="D5" s="6" t="s">
        <v>166</v>
      </c>
      <c r="E5" s="17" t="s">
        <v>31</v>
      </c>
      <c r="F5" s="38">
        <v>1</v>
      </c>
      <c r="G5" s="8"/>
      <c r="H5" s="8">
        <v>1</v>
      </c>
      <c r="I5" s="25">
        <v>1</v>
      </c>
      <c r="J5" s="19" t="s">
        <v>32</v>
      </c>
      <c r="K5" s="9" t="s">
        <v>168</v>
      </c>
      <c r="L5" s="9" t="s">
        <v>19</v>
      </c>
      <c r="M5" s="9">
        <v>2025</v>
      </c>
      <c r="N5" s="9">
        <v>4</v>
      </c>
      <c r="O5" s="9">
        <v>18</v>
      </c>
      <c r="P5" s="9">
        <v>3</v>
      </c>
      <c r="Q5" s="9" t="s">
        <v>184</v>
      </c>
      <c r="R5" s="9" t="s">
        <v>185</v>
      </c>
      <c r="S5" s="6" t="s">
        <v>186</v>
      </c>
      <c r="T5" s="17" t="s">
        <v>187</v>
      </c>
      <c r="U5" s="8" t="s">
        <v>20</v>
      </c>
    </row>
    <row r="6" spans="1:21" ht="99.75" x14ac:dyDescent="0.25">
      <c r="A6" s="4">
        <f>SUBTOTAL(3, $B$2:B6)</f>
        <v>5</v>
      </c>
      <c r="B6" s="14" t="s">
        <v>33</v>
      </c>
      <c r="C6" s="14" t="s">
        <v>26</v>
      </c>
      <c r="D6" s="6" t="s">
        <v>166</v>
      </c>
      <c r="E6" s="15" t="s">
        <v>34</v>
      </c>
      <c r="F6" s="39">
        <v>1</v>
      </c>
      <c r="G6" s="21"/>
      <c r="H6" s="21">
        <v>1</v>
      </c>
      <c r="I6" s="28">
        <v>1</v>
      </c>
      <c r="J6" s="22" t="s">
        <v>28</v>
      </c>
      <c r="K6" s="23" t="s">
        <v>167</v>
      </c>
      <c r="L6" s="23" t="s">
        <v>19</v>
      </c>
      <c r="M6" s="23">
        <v>2025</v>
      </c>
      <c r="N6" s="23">
        <v>2</v>
      </c>
      <c r="O6" s="21">
        <v>28</v>
      </c>
      <c r="P6" s="23">
        <v>2</v>
      </c>
      <c r="Q6" s="23" t="s">
        <v>169</v>
      </c>
      <c r="R6" s="23" t="s">
        <v>170</v>
      </c>
      <c r="S6" s="14" t="s">
        <v>188</v>
      </c>
      <c r="T6" s="14" t="s">
        <v>189</v>
      </c>
      <c r="U6" s="21" t="s">
        <v>20</v>
      </c>
    </row>
    <row r="7" spans="1:21" ht="85.5" x14ac:dyDescent="0.25">
      <c r="A7" s="4">
        <f>SUBTOTAL(3, $B$2:B7)</f>
        <v>6</v>
      </c>
      <c r="B7" s="6" t="s">
        <v>35</v>
      </c>
      <c r="C7" s="6" t="s">
        <v>30</v>
      </c>
      <c r="D7" s="6" t="s">
        <v>166</v>
      </c>
      <c r="E7" s="17" t="s">
        <v>36</v>
      </c>
      <c r="F7" s="38">
        <v>1</v>
      </c>
      <c r="G7" s="8"/>
      <c r="H7" s="8">
        <v>1</v>
      </c>
      <c r="I7" s="25">
        <v>1</v>
      </c>
      <c r="J7" s="19" t="s">
        <v>37</v>
      </c>
      <c r="K7" s="9" t="s">
        <v>167</v>
      </c>
      <c r="L7" s="9" t="s">
        <v>19</v>
      </c>
      <c r="M7" s="9">
        <v>2025</v>
      </c>
      <c r="N7" s="9">
        <v>2</v>
      </c>
      <c r="O7" s="9">
        <v>15</v>
      </c>
      <c r="P7" s="9">
        <v>2</v>
      </c>
      <c r="Q7" s="9" t="s">
        <v>190</v>
      </c>
      <c r="R7" s="9" t="s">
        <v>191</v>
      </c>
      <c r="S7" s="6" t="s">
        <v>192</v>
      </c>
      <c r="T7" s="17" t="s">
        <v>193</v>
      </c>
      <c r="U7" s="8" t="s">
        <v>20</v>
      </c>
    </row>
    <row r="8" spans="1:21" ht="99.75" x14ac:dyDescent="0.25">
      <c r="A8" s="4">
        <f>SUBTOTAL(3, $B$2:B8)</f>
        <v>7</v>
      </c>
      <c r="B8" s="6" t="s">
        <v>38</v>
      </c>
      <c r="C8" s="6" t="s">
        <v>26</v>
      </c>
      <c r="D8" s="6" t="s">
        <v>166</v>
      </c>
      <c r="E8" s="16" t="s">
        <v>39</v>
      </c>
      <c r="F8" s="38">
        <v>1</v>
      </c>
      <c r="G8" s="12"/>
      <c r="H8" s="12"/>
      <c r="I8" s="24">
        <v>1</v>
      </c>
      <c r="J8" s="19" t="s">
        <v>40</v>
      </c>
      <c r="K8" s="9" t="s">
        <v>168</v>
      </c>
      <c r="L8" s="9" t="s">
        <v>19</v>
      </c>
      <c r="M8" s="9">
        <v>2025</v>
      </c>
      <c r="N8" s="9">
        <v>1</v>
      </c>
      <c r="O8" s="12">
        <v>15</v>
      </c>
      <c r="P8" s="9">
        <v>10</v>
      </c>
      <c r="Q8" s="9" t="s">
        <v>171</v>
      </c>
      <c r="R8" s="9" t="s">
        <v>172</v>
      </c>
      <c r="S8" s="6" t="s">
        <v>194</v>
      </c>
      <c r="T8" s="17" t="s">
        <v>195</v>
      </c>
      <c r="U8" s="12" t="s">
        <v>20</v>
      </c>
    </row>
    <row r="9" spans="1:21" ht="57" x14ac:dyDescent="0.25">
      <c r="A9" s="4">
        <f>SUBTOTAL(3, $B$2:B9)</f>
        <v>8</v>
      </c>
      <c r="B9" s="6" t="s">
        <v>41</v>
      </c>
      <c r="C9" s="6" t="s">
        <v>26</v>
      </c>
      <c r="D9" s="6" t="s">
        <v>166</v>
      </c>
      <c r="E9" s="16" t="s">
        <v>42</v>
      </c>
      <c r="F9" s="38">
        <v>1</v>
      </c>
      <c r="G9" s="12"/>
      <c r="H9" s="12">
        <v>1</v>
      </c>
      <c r="I9" s="24">
        <v>1</v>
      </c>
      <c r="J9" s="19" t="s">
        <v>28</v>
      </c>
      <c r="K9" s="9" t="s">
        <v>167</v>
      </c>
      <c r="L9" s="9" t="s">
        <v>19</v>
      </c>
      <c r="M9" s="9">
        <v>2025</v>
      </c>
      <c r="N9" s="9">
        <v>1</v>
      </c>
      <c r="O9" s="12">
        <v>28</v>
      </c>
      <c r="P9" s="9">
        <v>1</v>
      </c>
      <c r="Q9" s="9" t="s">
        <v>169</v>
      </c>
      <c r="R9" s="9" t="s">
        <v>170</v>
      </c>
      <c r="S9" s="6" t="s">
        <v>196</v>
      </c>
      <c r="T9" s="17" t="s">
        <v>197</v>
      </c>
      <c r="U9" s="12" t="s">
        <v>20</v>
      </c>
    </row>
    <row r="10" spans="1:21" ht="85.5" x14ac:dyDescent="0.25">
      <c r="A10" s="4">
        <f>SUBTOTAL(3, $B$2:B10)</f>
        <v>9</v>
      </c>
      <c r="B10" s="6" t="s">
        <v>43</v>
      </c>
      <c r="C10" s="6" t="s">
        <v>22</v>
      </c>
      <c r="D10" s="6" t="s">
        <v>166</v>
      </c>
      <c r="E10" s="17" t="s">
        <v>44</v>
      </c>
      <c r="F10" s="38">
        <v>1</v>
      </c>
      <c r="G10" s="9">
        <v>1</v>
      </c>
      <c r="H10" s="12"/>
      <c r="I10" s="24">
        <v>1</v>
      </c>
      <c r="J10" s="19" t="s">
        <v>45</v>
      </c>
      <c r="K10" s="9" t="s">
        <v>167</v>
      </c>
      <c r="L10" s="9" t="s">
        <v>19</v>
      </c>
      <c r="M10" s="9">
        <v>2024</v>
      </c>
      <c r="N10" s="9">
        <v>12</v>
      </c>
      <c r="O10" s="9">
        <v>3</v>
      </c>
      <c r="P10" s="9">
        <v>11</v>
      </c>
      <c r="Q10" s="13"/>
      <c r="R10" s="13"/>
      <c r="S10" s="6" t="s">
        <v>198</v>
      </c>
      <c r="T10" s="17" t="s">
        <v>199</v>
      </c>
      <c r="U10" s="8" t="s">
        <v>20</v>
      </c>
    </row>
    <row r="11" spans="1:21" ht="71.25" x14ac:dyDescent="0.25">
      <c r="A11" s="4">
        <f>SUBTOTAL(3, $B$2:B11)</f>
        <v>10</v>
      </c>
      <c r="B11" s="6" t="s">
        <v>46</v>
      </c>
      <c r="C11" s="6" t="s">
        <v>26</v>
      </c>
      <c r="D11" s="6" t="s">
        <v>166</v>
      </c>
      <c r="E11" s="17" t="s">
        <v>49</v>
      </c>
      <c r="F11" s="38">
        <v>1</v>
      </c>
      <c r="G11" s="12"/>
      <c r="H11" s="12">
        <v>1</v>
      </c>
      <c r="I11" s="24">
        <v>1</v>
      </c>
      <c r="J11" s="19" t="s">
        <v>28</v>
      </c>
      <c r="K11" s="9" t="s">
        <v>167</v>
      </c>
      <c r="L11" s="9" t="s">
        <v>19</v>
      </c>
      <c r="M11" s="9">
        <v>2024</v>
      </c>
      <c r="N11" s="9">
        <v>12</v>
      </c>
      <c r="O11" s="12">
        <v>27</v>
      </c>
      <c r="P11" s="9">
        <v>12</v>
      </c>
      <c r="Q11" s="9" t="s">
        <v>169</v>
      </c>
      <c r="R11" s="9" t="s">
        <v>170</v>
      </c>
      <c r="S11" s="6" t="s">
        <v>200</v>
      </c>
      <c r="T11" s="17" t="s">
        <v>201</v>
      </c>
      <c r="U11" s="12" t="s">
        <v>20</v>
      </c>
    </row>
    <row r="12" spans="1:21" ht="57" x14ac:dyDescent="0.25">
      <c r="A12" s="4">
        <f>SUBTOTAL(3, $B$2:B12)</f>
        <v>11</v>
      </c>
      <c r="B12" s="6" t="s">
        <v>47</v>
      </c>
      <c r="C12" s="6" t="s">
        <v>48</v>
      </c>
      <c r="D12" s="6" t="s">
        <v>166</v>
      </c>
      <c r="E12" s="17" t="s">
        <v>50</v>
      </c>
      <c r="F12" s="38">
        <v>1</v>
      </c>
      <c r="G12" s="13"/>
      <c r="H12" s="9">
        <v>1</v>
      </c>
      <c r="I12" s="26">
        <v>1</v>
      </c>
      <c r="J12" s="19" t="s">
        <v>51</v>
      </c>
      <c r="K12" s="9" t="s">
        <v>167</v>
      </c>
      <c r="L12" s="9" t="s">
        <v>19</v>
      </c>
      <c r="M12" s="9">
        <v>2024</v>
      </c>
      <c r="N12" s="9">
        <v>12</v>
      </c>
      <c r="O12" s="9">
        <v>16</v>
      </c>
      <c r="P12" s="9">
        <v>12</v>
      </c>
      <c r="Q12" s="9" t="s">
        <v>202</v>
      </c>
      <c r="R12" s="13"/>
      <c r="S12" s="6" t="s">
        <v>203</v>
      </c>
      <c r="T12" s="17" t="s">
        <v>204</v>
      </c>
      <c r="U12" s="8" t="s">
        <v>20</v>
      </c>
    </row>
    <row r="13" spans="1:21" ht="71.25" x14ac:dyDescent="0.25">
      <c r="A13" s="4">
        <f>SUBTOTAL(3, $B$2:B13)</f>
        <v>12</v>
      </c>
      <c r="B13" s="6" t="s">
        <v>52</v>
      </c>
      <c r="C13" s="6" t="s">
        <v>30</v>
      </c>
      <c r="D13" s="6" t="s">
        <v>166</v>
      </c>
      <c r="E13" s="17" t="s">
        <v>53</v>
      </c>
      <c r="F13" s="38">
        <v>1</v>
      </c>
      <c r="G13" s="9"/>
      <c r="H13" s="8">
        <v>1</v>
      </c>
      <c r="I13" s="25">
        <v>1</v>
      </c>
      <c r="J13" s="19" t="s">
        <v>54</v>
      </c>
      <c r="K13" s="9" t="s">
        <v>168</v>
      </c>
      <c r="L13" s="9" t="s">
        <v>19</v>
      </c>
      <c r="M13" s="9">
        <v>2024</v>
      </c>
      <c r="N13" s="9">
        <v>10</v>
      </c>
      <c r="O13" s="9">
        <v>20</v>
      </c>
      <c r="P13" s="9">
        <v>20</v>
      </c>
      <c r="Q13" s="9" t="s">
        <v>173</v>
      </c>
      <c r="R13" s="9" t="s">
        <v>174</v>
      </c>
      <c r="S13" s="6" t="s">
        <v>206</v>
      </c>
      <c r="T13" s="6" t="s">
        <v>207</v>
      </c>
      <c r="U13" s="8" t="s">
        <v>20</v>
      </c>
    </row>
    <row r="14" spans="1:21" ht="57" x14ac:dyDescent="0.25">
      <c r="A14" s="4">
        <f>SUBTOTAL(3, $B$2:B14)</f>
        <v>13</v>
      </c>
      <c r="B14" s="6" t="s">
        <v>55</v>
      </c>
      <c r="C14" s="6" t="s">
        <v>26</v>
      </c>
      <c r="D14" s="6" t="s">
        <v>166</v>
      </c>
      <c r="E14" s="17" t="s">
        <v>56</v>
      </c>
      <c r="F14" s="38">
        <v>1</v>
      </c>
      <c r="G14" s="12"/>
      <c r="H14" s="12">
        <v>1</v>
      </c>
      <c r="I14" s="24">
        <v>1</v>
      </c>
      <c r="J14" s="19" t="s">
        <v>28</v>
      </c>
      <c r="K14" s="9" t="s">
        <v>167</v>
      </c>
      <c r="L14" s="9" t="s">
        <v>19</v>
      </c>
      <c r="M14" s="9">
        <v>2024</v>
      </c>
      <c r="N14" s="9">
        <v>10</v>
      </c>
      <c r="O14" s="9">
        <v>27</v>
      </c>
      <c r="P14" s="9">
        <v>10</v>
      </c>
      <c r="Q14" s="9" t="s">
        <v>169</v>
      </c>
      <c r="R14" s="9" t="s">
        <v>170</v>
      </c>
      <c r="S14" s="6" t="s">
        <v>208</v>
      </c>
      <c r="T14" s="6" t="s">
        <v>209</v>
      </c>
      <c r="U14" s="12" t="s">
        <v>20</v>
      </c>
    </row>
    <row r="15" spans="1:21" ht="85.5" x14ac:dyDescent="0.25">
      <c r="A15" s="4">
        <f>SUBTOTAL(3, $B$2:B15)</f>
        <v>14</v>
      </c>
      <c r="B15" s="6" t="s">
        <v>57</v>
      </c>
      <c r="C15" s="6" t="s">
        <v>16</v>
      </c>
      <c r="D15" s="6" t="s">
        <v>166</v>
      </c>
      <c r="E15" s="17" t="s">
        <v>58</v>
      </c>
      <c r="F15" s="38">
        <v>1</v>
      </c>
      <c r="G15" s="8"/>
      <c r="H15" s="8"/>
      <c r="I15" s="25">
        <v>1</v>
      </c>
      <c r="J15" s="19" t="s">
        <v>59</v>
      </c>
      <c r="K15" s="9" t="s">
        <v>168</v>
      </c>
      <c r="L15" s="9" t="s">
        <v>19</v>
      </c>
      <c r="M15" s="9">
        <v>2024</v>
      </c>
      <c r="N15" s="9">
        <v>9</v>
      </c>
      <c r="O15" s="9">
        <v>42</v>
      </c>
      <c r="P15" s="9">
        <v>3</v>
      </c>
      <c r="Q15" s="9" t="s">
        <v>210</v>
      </c>
      <c r="R15" s="9" t="s">
        <v>211</v>
      </c>
      <c r="S15" s="6" t="s">
        <v>212</v>
      </c>
      <c r="T15" s="6" t="s">
        <v>213</v>
      </c>
      <c r="U15" s="8" t="s">
        <v>20</v>
      </c>
    </row>
    <row r="16" spans="1:21" ht="90" x14ac:dyDescent="0.25">
      <c r="A16" s="4">
        <f>SUBTOTAL(3, $B$2:B16)</f>
        <v>15</v>
      </c>
      <c r="B16" s="6" t="s">
        <v>60</v>
      </c>
      <c r="C16" s="6" t="s">
        <v>61</v>
      </c>
      <c r="D16" s="6" t="s">
        <v>166</v>
      </c>
      <c r="E16" s="17" t="s">
        <v>64</v>
      </c>
      <c r="F16" s="36">
        <v>1</v>
      </c>
      <c r="G16" s="8"/>
      <c r="H16" s="8"/>
      <c r="I16" s="25">
        <v>1</v>
      </c>
      <c r="J16" s="19" t="s">
        <v>65</v>
      </c>
      <c r="K16" s="9" t="s">
        <v>167</v>
      </c>
      <c r="L16" s="9" t="s">
        <v>19</v>
      </c>
      <c r="M16" s="9">
        <v>2024</v>
      </c>
      <c r="N16" s="9">
        <v>9</v>
      </c>
      <c r="O16" s="9">
        <v>14</v>
      </c>
      <c r="P16" s="9">
        <v>3</v>
      </c>
      <c r="Q16" s="9" t="s">
        <v>214</v>
      </c>
      <c r="R16" s="9" t="s">
        <v>215</v>
      </c>
      <c r="S16" s="10" t="s">
        <v>216</v>
      </c>
      <c r="T16" s="13"/>
      <c r="U16" s="8" t="s">
        <v>20</v>
      </c>
    </row>
    <row r="17" spans="1:21" ht="71.25" x14ac:dyDescent="0.25">
      <c r="A17" s="4">
        <f>SUBTOTAL(3, $B$2:B17)</f>
        <v>16</v>
      </c>
      <c r="B17" s="29" t="s">
        <v>62</v>
      </c>
      <c r="C17" s="29" t="s">
        <v>63</v>
      </c>
      <c r="D17" s="29" t="s">
        <v>166</v>
      </c>
      <c r="E17" s="30" t="s">
        <v>66</v>
      </c>
      <c r="F17" s="40">
        <v>1</v>
      </c>
      <c r="G17" s="31"/>
      <c r="H17" s="31"/>
      <c r="I17" s="32">
        <v>1</v>
      </c>
      <c r="J17" s="27" t="s">
        <v>67</v>
      </c>
      <c r="K17" s="20" t="s">
        <v>167</v>
      </c>
      <c r="L17" s="20" t="s">
        <v>19</v>
      </c>
      <c r="M17" s="20">
        <v>2024</v>
      </c>
      <c r="N17" s="20">
        <v>8</v>
      </c>
      <c r="O17" s="20">
        <v>27</v>
      </c>
      <c r="P17" s="33"/>
      <c r="Q17" s="20" t="s">
        <v>217</v>
      </c>
      <c r="R17" s="20" t="s">
        <v>217</v>
      </c>
      <c r="S17" s="29" t="s">
        <v>218</v>
      </c>
      <c r="T17" s="33"/>
      <c r="U17" s="31" t="s">
        <v>20</v>
      </c>
    </row>
    <row r="18" spans="1:21" ht="42.75" x14ac:dyDescent="0.25">
      <c r="A18" s="4">
        <f>SUBTOTAL(3, $B$2:B18)</f>
        <v>17</v>
      </c>
      <c r="B18" s="6" t="s">
        <v>68</v>
      </c>
      <c r="C18" s="6" t="s">
        <v>22</v>
      </c>
      <c r="D18" s="6" t="s">
        <v>166</v>
      </c>
      <c r="E18" s="17" t="s">
        <v>69</v>
      </c>
      <c r="F18" s="38">
        <v>1</v>
      </c>
      <c r="G18" s="9"/>
      <c r="H18" s="9">
        <v>1</v>
      </c>
      <c r="I18" s="26">
        <v>1</v>
      </c>
      <c r="J18" s="19" t="s">
        <v>54</v>
      </c>
      <c r="K18" s="9" t="s">
        <v>168</v>
      </c>
      <c r="L18" s="9" t="s">
        <v>19</v>
      </c>
      <c r="M18" s="9">
        <v>2024</v>
      </c>
      <c r="N18" s="9">
        <v>8</v>
      </c>
      <c r="O18" s="9">
        <v>16</v>
      </c>
      <c r="P18" s="10"/>
      <c r="Q18" s="13"/>
      <c r="R18" s="13"/>
      <c r="S18" s="6" t="s">
        <v>219</v>
      </c>
      <c r="T18" s="6" t="s">
        <v>220</v>
      </c>
      <c r="U18" s="8" t="s">
        <v>20</v>
      </c>
    </row>
    <row r="19" spans="1:21" ht="71.25" x14ac:dyDescent="0.25">
      <c r="A19" s="4">
        <f>SUBTOTAL(3, $B$2:B19)</f>
        <v>18</v>
      </c>
      <c r="B19" s="6" t="s">
        <v>70</v>
      </c>
      <c r="C19" s="6" t="s">
        <v>48</v>
      </c>
      <c r="D19" s="6" t="s">
        <v>166</v>
      </c>
      <c r="E19" s="17" t="s">
        <v>71</v>
      </c>
      <c r="F19" s="38">
        <v>1</v>
      </c>
      <c r="G19" s="9"/>
      <c r="H19" s="9">
        <v>1</v>
      </c>
      <c r="I19" s="26">
        <v>1</v>
      </c>
      <c r="J19" s="19" t="s">
        <v>54</v>
      </c>
      <c r="K19" s="9" t="s">
        <v>168</v>
      </c>
      <c r="L19" s="9" t="s">
        <v>19</v>
      </c>
      <c r="M19" s="9">
        <v>2024</v>
      </c>
      <c r="N19" s="9">
        <v>7</v>
      </c>
      <c r="O19" s="9">
        <v>16</v>
      </c>
      <c r="P19" s="13"/>
      <c r="Q19" s="9" t="s">
        <v>173</v>
      </c>
      <c r="R19" s="9" t="s">
        <v>174</v>
      </c>
      <c r="S19" s="6" t="s">
        <v>221</v>
      </c>
      <c r="T19" s="6" t="s">
        <v>222</v>
      </c>
      <c r="U19" s="8" t="s">
        <v>20</v>
      </c>
    </row>
    <row r="20" spans="1:21" ht="71.25" x14ac:dyDescent="0.25">
      <c r="A20" s="4">
        <f>SUBTOTAL(3, $B$2:B20)</f>
        <v>19</v>
      </c>
      <c r="B20" s="6" t="s">
        <v>72</v>
      </c>
      <c r="C20" s="6" t="s">
        <v>22</v>
      </c>
      <c r="D20" s="6" t="s">
        <v>166</v>
      </c>
      <c r="E20" s="17" t="s">
        <v>73</v>
      </c>
      <c r="F20" s="38">
        <v>1</v>
      </c>
      <c r="G20" s="12"/>
      <c r="H20" s="12"/>
      <c r="I20" s="24">
        <v>1</v>
      </c>
      <c r="J20" s="19" t="s">
        <v>74</v>
      </c>
      <c r="K20" s="10"/>
      <c r="L20" s="9" t="s">
        <v>19</v>
      </c>
      <c r="M20" s="9">
        <v>2024</v>
      </c>
      <c r="N20" s="9">
        <v>7</v>
      </c>
      <c r="O20" s="9">
        <v>12</v>
      </c>
      <c r="P20" s="9">
        <v>2</v>
      </c>
      <c r="Q20" s="13"/>
      <c r="R20" s="13"/>
      <c r="S20" s="6" t="s">
        <v>223</v>
      </c>
      <c r="T20" s="6" t="s">
        <v>224</v>
      </c>
      <c r="U20" s="8" t="s">
        <v>20</v>
      </c>
    </row>
    <row r="21" spans="1:21" ht="85.5" x14ac:dyDescent="0.25">
      <c r="A21" s="4">
        <f>SUBTOTAL(3, $B$2:B21)</f>
        <v>20</v>
      </c>
      <c r="B21" s="6" t="s">
        <v>75</v>
      </c>
      <c r="C21" s="6" t="s">
        <v>26</v>
      </c>
      <c r="D21" s="6" t="s">
        <v>166</v>
      </c>
      <c r="E21" s="17" t="s">
        <v>76</v>
      </c>
      <c r="F21" s="38">
        <v>1</v>
      </c>
      <c r="G21" s="9">
        <v>1</v>
      </c>
      <c r="H21" s="12"/>
      <c r="I21" s="24">
        <v>1</v>
      </c>
      <c r="J21" s="19" t="s">
        <v>77</v>
      </c>
      <c r="K21" s="9" t="s">
        <v>168</v>
      </c>
      <c r="L21" s="9" t="s">
        <v>19</v>
      </c>
      <c r="M21" s="9">
        <v>2024</v>
      </c>
      <c r="N21" s="9">
        <v>5</v>
      </c>
      <c r="O21" s="12">
        <v>15</v>
      </c>
      <c r="P21" s="9">
        <v>4</v>
      </c>
      <c r="Q21" s="9" t="s">
        <v>225</v>
      </c>
      <c r="R21" s="9" t="s">
        <v>226</v>
      </c>
      <c r="S21" s="6" t="s">
        <v>227</v>
      </c>
      <c r="T21" s="6" t="s">
        <v>228</v>
      </c>
      <c r="U21" s="12" t="s">
        <v>78</v>
      </c>
    </row>
    <row r="22" spans="1:21" ht="71.25" x14ac:dyDescent="0.25">
      <c r="A22" s="4">
        <f>SUBTOTAL(3, $B$2:B22)</f>
        <v>21</v>
      </c>
      <c r="B22" s="6" t="s">
        <v>79</v>
      </c>
      <c r="C22" s="6" t="s">
        <v>16</v>
      </c>
      <c r="D22" s="6" t="s">
        <v>166</v>
      </c>
      <c r="E22" s="17" t="s">
        <v>80</v>
      </c>
      <c r="F22" s="38">
        <v>1</v>
      </c>
      <c r="G22" s="8"/>
      <c r="H22" s="9">
        <v>1</v>
      </c>
      <c r="I22" s="9">
        <v>1</v>
      </c>
      <c r="J22" s="19" t="s">
        <v>32</v>
      </c>
      <c r="K22" s="9" t="s">
        <v>168</v>
      </c>
      <c r="L22" s="9" t="s">
        <v>19</v>
      </c>
      <c r="M22" s="9">
        <v>2024</v>
      </c>
      <c r="N22" s="9">
        <v>5</v>
      </c>
      <c r="O22" s="9">
        <v>17</v>
      </c>
      <c r="P22" s="9">
        <v>5</v>
      </c>
      <c r="Q22" s="9" t="s">
        <v>184</v>
      </c>
      <c r="R22" s="9" t="s">
        <v>185</v>
      </c>
      <c r="S22" s="6" t="s">
        <v>229</v>
      </c>
      <c r="T22" s="6" t="s">
        <v>230</v>
      </c>
      <c r="U22" s="8" t="s">
        <v>78</v>
      </c>
    </row>
    <row r="23" spans="1:21" ht="71.25" x14ac:dyDescent="0.25">
      <c r="A23" s="4">
        <f>SUBTOTAL(3, $B$2:B23)</f>
        <v>22</v>
      </c>
      <c r="B23" s="6" t="s">
        <v>81</v>
      </c>
      <c r="C23" s="6" t="s">
        <v>16</v>
      </c>
      <c r="D23" s="6" t="s">
        <v>166</v>
      </c>
      <c r="E23" s="6" t="s">
        <v>82</v>
      </c>
      <c r="F23" s="38">
        <v>1</v>
      </c>
      <c r="G23" s="8"/>
      <c r="H23" s="9"/>
      <c r="I23" s="9">
        <v>1</v>
      </c>
      <c r="J23" s="19" t="s">
        <v>83</v>
      </c>
      <c r="K23" s="9" t="s">
        <v>168</v>
      </c>
      <c r="L23" s="9" t="s">
        <v>19</v>
      </c>
      <c r="M23" s="9">
        <v>2024</v>
      </c>
      <c r="N23" s="9">
        <v>3</v>
      </c>
      <c r="O23" s="9">
        <v>38</v>
      </c>
      <c r="P23" s="9">
        <v>3</v>
      </c>
      <c r="Q23" s="9" t="s">
        <v>210</v>
      </c>
      <c r="R23" s="9" t="s">
        <v>211</v>
      </c>
      <c r="S23" s="6" t="s">
        <v>231</v>
      </c>
      <c r="T23" s="6" t="s">
        <v>232</v>
      </c>
      <c r="U23" s="8" t="s">
        <v>78</v>
      </c>
    </row>
    <row r="24" spans="1:21" ht="42.75" x14ac:dyDescent="0.25">
      <c r="A24" s="4">
        <f>SUBTOTAL(3, $B$2:B24)</f>
        <v>23</v>
      </c>
      <c r="B24" s="6" t="s">
        <v>84</v>
      </c>
      <c r="C24" s="6" t="s">
        <v>85</v>
      </c>
      <c r="D24" s="6" t="s">
        <v>166</v>
      </c>
      <c r="E24" s="6" t="s">
        <v>86</v>
      </c>
      <c r="F24" s="38">
        <v>1</v>
      </c>
      <c r="G24" s="9"/>
      <c r="H24" s="8">
        <v>1</v>
      </c>
      <c r="I24" s="8">
        <v>1</v>
      </c>
      <c r="J24" s="19" t="s">
        <v>54</v>
      </c>
      <c r="K24" s="9" t="s">
        <v>168</v>
      </c>
      <c r="L24" s="9" t="s">
        <v>19</v>
      </c>
      <c r="M24" s="9">
        <v>2024</v>
      </c>
      <c r="N24" s="9">
        <v>2</v>
      </c>
      <c r="O24" s="9">
        <v>16</v>
      </c>
      <c r="P24" s="13"/>
      <c r="Q24" s="9" t="s">
        <v>173</v>
      </c>
      <c r="R24" s="9" t="s">
        <v>174</v>
      </c>
      <c r="S24" s="6" t="s">
        <v>233</v>
      </c>
      <c r="T24" s="6" t="s">
        <v>234</v>
      </c>
      <c r="U24" s="8" t="s">
        <v>78</v>
      </c>
    </row>
    <row r="25" spans="1:21" ht="99.75" x14ac:dyDescent="0.25">
      <c r="A25" s="4">
        <f>SUBTOTAL(3, $B$2:B25)</f>
        <v>24</v>
      </c>
      <c r="B25" s="6" t="s">
        <v>87</v>
      </c>
      <c r="C25" s="6" t="s">
        <v>88</v>
      </c>
      <c r="D25" s="6" t="s">
        <v>166</v>
      </c>
      <c r="E25" s="6" t="s">
        <v>89</v>
      </c>
      <c r="F25" s="36">
        <v>1</v>
      </c>
      <c r="G25" s="8"/>
      <c r="H25" s="8"/>
      <c r="I25" s="8">
        <v>1</v>
      </c>
      <c r="J25" s="19" t="s">
        <v>90</v>
      </c>
      <c r="K25" s="9" t="s">
        <v>167</v>
      </c>
      <c r="L25" s="9" t="s">
        <v>19</v>
      </c>
      <c r="M25" s="9">
        <v>2024</v>
      </c>
      <c r="N25" s="9">
        <v>1</v>
      </c>
      <c r="O25" s="9">
        <v>20</v>
      </c>
      <c r="P25" s="9">
        <v>1</v>
      </c>
      <c r="Q25" s="9" t="s">
        <v>235</v>
      </c>
      <c r="R25" s="13"/>
      <c r="S25" s="6" t="s">
        <v>236</v>
      </c>
      <c r="T25" s="13"/>
      <c r="U25" s="8" t="s">
        <v>78</v>
      </c>
    </row>
    <row r="26" spans="1:21" ht="42.75" x14ac:dyDescent="0.25">
      <c r="A26" s="4">
        <f>SUBTOTAL(3, $B$2:B26)</f>
        <v>25</v>
      </c>
      <c r="B26" s="6" t="s">
        <v>91</v>
      </c>
      <c r="C26" s="6" t="s">
        <v>22</v>
      </c>
      <c r="D26" s="6" t="s">
        <v>166</v>
      </c>
      <c r="E26" s="6" t="s">
        <v>92</v>
      </c>
      <c r="F26" s="38">
        <v>1</v>
      </c>
      <c r="G26" s="9">
        <v>1</v>
      </c>
      <c r="H26" s="12"/>
      <c r="I26" s="12">
        <v>1</v>
      </c>
      <c r="J26" s="19" t="s">
        <v>93</v>
      </c>
      <c r="K26" s="9" t="s">
        <v>168</v>
      </c>
      <c r="L26" s="9" t="s">
        <v>19</v>
      </c>
      <c r="M26" s="9">
        <v>2024</v>
      </c>
      <c r="N26" s="9">
        <v>1</v>
      </c>
      <c r="O26" s="10"/>
      <c r="P26" s="10"/>
      <c r="Q26" s="13"/>
      <c r="R26" s="13"/>
      <c r="S26" s="6" t="s">
        <v>237</v>
      </c>
      <c r="T26" s="6" t="s">
        <v>238</v>
      </c>
      <c r="U26" s="8" t="s">
        <v>78</v>
      </c>
    </row>
    <row r="27" spans="1:21" ht="99.75" x14ac:dyDescent="0.25">
      <c r="A27" s="4">
        <f>SUBTOTAL(3, $B$2:B27)</f>
        <v>26</v>
      </c>
      <c r="B27" s="6" t="s">
        <v>94</v>
      </c>
      <c r="C27" s="6" t="s">
        <v>30</v>
      </c>
      <c r="D27" s="6" t="s">
        <v>166</v>
      </c>
      <c r="E27" s="17" t="s">
        <v>95</v>
      </c>
      <c r="F27" s="38">
        <v>1</v>
      </c>
      <c r="G27" s="9">
        <v>1</v>
      </c>
      <c r="H27" s="8"/>
      <c r="I27" s="25">
        <v>1</v>
      </c>
      <c r="J27" s="19" t="s">
        <v>96</v>
      </c>
      <c r="K27" s="9" t="s">
        <v>168</v>
      </c>
      <c r="L27" s="9" t="s">
        <v>19</v>
      </c>
      <c r="M27" s="9">
        <v>2024</v>
      </c>
      <c r="N27" s="9">
        <v>0</v>
      </c>
      <c r="O27" s="9">
        <v>36</v>
      </c>
      <c r="P27" s="9">
        <v>4</v>
      </c>
      <c r="Q27" s="13"/>
      <c r="R27" s="13"/>
      <c r="S27" s="6" t="s">
        <v>239</v>
      </c>
      <c r="T27" s="6" t="s">
        <v>240</v>
      </c>
      <c r="U27" s="8" t="s">
        <v>78</v>
      </c>
    </row>
    <row r="28" spans="1:21" ht="42.75" x14ac:dyDescent="0.25">
      <c r="A28" s="4">
        <f>SUBTOTAL(3, $B$2:B28)</f>
        <v>27</v>
      </c>
      <c r="B28" s="6" t="s">
        <v>97</v>
      </c>
      <c r="C28" s="6" t="s">
        <v>22</v>
      </c>
      <c r="D28" s="6" t="s">
        <v>166</v>
      </c>
      <c r="E28" s="17" t="s">
        <v>98</v>
      </c>
      <c r="F28" s="38">
        <v>1</v>
      </c>
      <c r="G28" s="12"/>
      <c r="H28" s="9">
        <v>1</v>
      </c>
      <c r="I28" s="26">
        <v>1</v>
      </c>
      <c r="J28" s="19" t="s">
        <v>99</v>
      </c>
      <c r="K28" s="9" t="s">
        <v>168</v>
      </c>
      <c r="L28" s="9" t="s">
        <v>19</v>
      </c>
      <c r="M28" s="9">
        <v>2023</v>
      </c>
      <c r="N28" s="9">
        <v>12</v>
      </c>
      <c r="O28" s="9">
        <v>27</v>
      </c>
      <c r="P28" s="9">
        <v>3</v>
      </c>
      <c r="Q28" s="13"/>
      <c r="R28" s="13"/>
      <c r="S28" s="6" t="s">
        <v>241</v>
      </c>
      <c r="T28" s="18" t="s">
        <v>242</v>
      </c>
      <c r="U28" s="8" t="s">
        <v>78</v>
      </c>
    </row>
    <row r="29" spans="1:21" ht="71.25" x14ac:dyDescent="0.25">
      <c r="A29" s="4">
        <f>SUBTOTAL(3, $B$2:B29)</f>
        <v>28</v>
      </c>
      <c r="B29" s="6" t="s">
        <v>100</v>
      </c>
      <c r="C29" s="6" t="s">
        <v>101</v>
      </c>
      <c r="D29" s="6" t="s">
        <v>166</v>
      </c>
      <c r="E29" s="17" t="s">
        <v>102</v>
      </c>
      <c r="F29" s="38">
        <v>1</v>
      </c>
      <c r="G29" s="8"/>
      <c r="H29" s="8">
        <v>1</v>
      </c>
      <c r="I29" s="25">
        <v>1</v>
      </c>
      <c r="J29" s="19" t="s">
        <v>103</v>
      </c>
      <c r="K29" s="9" t="s">
        <v>168</v>
      </c>
      <c r="L29" s="9" t="s">
        <v>19</v>
      </c>
      <c r="M29" s="9">
        <v>2023</v>
      </c>
      <c r="N29" s="9">
        <v>11</v>
      </c>
      <c r="O29" s="9">
        <v>14</v>
      </c>
      <c r="P29" s="9">
        <v>3</v>
      </c>
      <c r="Q29" s="9" t="s">
        <v>243</v>
      </c>
      <c r="R29" s="9" t="s">
        <v>244</v>
      </c>
      <c r="S29" s="6" t="s">
        <v>245</v>
      </c>
      <c r="T29" s="6" t="s">
        <v>246</v>
      </c>
      <c r="U29" s="8" t="s">
        <v>78</v>
      </c>
    </row>
    <row r="30" spans="1:21" ht="85.5" x14ac:dyDescent="0.25">
      <c r="A30" s="4">
        <f>SUBTOTAL(3, $B$2:B30)</f>
        <v>29</v>
      </c>
      <c r="B30" s="6" t="s">
        <v>104</v>
      </c>
      <c r="C30" s="6" t="s">
        <v>26</v>
      </c>
      <c r="D30" s="6" t="s">
        <v>166</v>
      </c>
      <c r="E30" s="17" t="s">
        <v>106</v>
      </c>
      <c r="F30" s="38">
        <v>1</v>
      </c>
      <c r="G30" s="12"/>
      <c r="H30" s="12"/>
      <c r="I30" s="24">
        <v>1</v>
      </c>
      <c r="J30" s="19" t="s">
        <v>28</v>
      </c>
      <c r="K30" s="9" t="s">
        <v>168</v>
      </c>
      <c r="L30" s="9" t="s">
        <v>19</v>
      </c>
      <c r="M30" s="9">
        <v>2023</v>
      </c>
      <c r="N30" s="9">
        <v>11</v>
      </c>
      <c r="O30" s="9">
        <v>26</v>
      </c>
      <c r="P30" s="9">
        <v>6</v>
      </c>
      <c r="Q30" s="9" t="s">
        <v>170</v>
      </c>
      <c r="R30" s="10"/>
      <c r="S30" s="6" t="s">
        <v>247</v>
      </c>
      <c r="T30" s="6" t="s">
        <v>248</v>
      </c>
      <c r="U30" s="12" t="s">
        <v>78</v>
      </c>
    </row>
    <row r="31" spans="1:21" ht="57" x14ac:dyDescent="0.25">
      <c r="A31" s="4">
        <f>SUBTOTAL(3, $B$2:B31)</f>
        <v>30</v>
      </c>
      <c r="B31" s="6" t="s">
        <v>105</v>
      </c>
      <c r="C31" s="6" t="s">
        <v>30</v>
      </c>
      <c r="D31" s="6" t="s">
        <v>166</v>
      </c>
      <c r="E31" s="17" t="s">
        <v>107</v>
      </c>
      <c r="F31" s="38">
        <v>1</v>
      </c>
      <c r="G31" s="9">
        <v>1</v>
      </c>
      <c r="H31" s="9"/>
      <c r="I31" s="26">
        <v>1</v>
      </c>
      <c r="J31" s="19" t="s">
        <v>108</v>
      </c>
      <c r="K31" s="9" t="s">
        <v>167</v>
      </c>
      <c r="L31" s="9" t="s">
        <v>19</v>
      </c>
      <c r="M31" s="9">
        <v>2023</v>
      </c>
      <c r="N31" s="9">
        <v>10</v>
      </c>
      <c r="O31" s="9">
        <v>61</v>
      </c>
      <c r="P31" s="9">
        <v>10</v>
      </c>
      <c r="Q31" s="9" t="s">
        <v>249</v>
      </c>
      <c r="R31" s="9" t="s">
        <v>250</v>
      </c>
      <c r="S31" s="6" t="s">
        <v>251</v>
      </c>
      <c r="T31" s="6" t="s">
        <v>252</v>
      </c>
      <c r="U31" s="8" t="s">
        <v>78</v>
      </c>
    </row>
    <row r="32" spans="1:21" ht="71.25" x14ac:dyDescent="0.25">
      <c r="A32" s="4">
        <f>SUBTOTAL(3, $B$2:B32)</f>
        <v>31</v>
      </c>
      <c r="B32" s="6" t="s">
        <v>109</v>
      </c>
      <c r="C32" s="6" t="s">
        <v>16</v>
      </c>
      <c r="D32" s="6" t="s">
        <v>166</v>
      </c>
      <c r="E32" s="17" t="s">
        <v>110</v>
      </c>
      <c r="F32" s="36">
        <v>1</v>
      </c>
      <c r="G32" s="8"/>
      <c r="H32" s="8"/>
      <c r="I32" s="25">
        <v>1</v>
      </c>
      <c r="J32" s="19" t="s">
        <v>74</v>
      </c>
      <c r="K32" s="8" t="s">
        <v>168</v>
      </c>
      <c r="L32" s="9" t="s">
        <v>19</v>
      </c>
      <c r="M32" s="9">
        <v>2023</v>
      </c>
      <c r="N32" s="9">
        <v>10</v>
      </c>
      <c r="O32" s="9">
        <v>15</v>
      </c>
      <c r="P32" s="9">
        <v>4</v>
      </c>
      <c r="Q32" s="9" t="s">
        <v>253</v>
      </c>
      <c r="R32" s="9" t="s">
        <v>254</v>
      </c>
      <c r="S32" s="6" t="s">
        <v>255</v>
      </c>
      <c r="T32" s="6" t="s">
        <v>256</v>
      </c>
      <c r="U32" s="8" t="s">
        <v>78</v>
      </c>
    </row>
    <row r="33" spans="1:21" ht="171" x14ac:dyDescent="0.25">
      <c r="A33" s="4">
        <f>SUBTOTAL(3, $B$2:B33)</f>
        <v>32</v>
      </c>
      <c r="B33" s="6" t="s">
        <v>111</v>
      </c>
      <c r="C33" s="6" t="s">
        <v>61</v>
      </c>
      <c r="D33" s="6" t="s">
        <v>166</v>
      </c>
      <c r="E33" s="17" t="s">
        <v>113</v>
      </c>
      <c r="F33" s="36">
        <v>1</v>
      </c>
      <c r="G33" s="8"/>
      <c r="H33" s="8"/>
      <c r="I33" s="25">
        <v>1</v>
      </c>
      <c r="J33" s="19" t="s">
        <v>114</v>
      </c>
      <c r="K33" s="9" t="s">
        <v>167</v>
      </c>
      <c r="L33" s="9" t="s">
        <v>19</v>
      </c>
      <c r="M33" s="9">
        <v>2023</v>
      </c>
      <c r="N33" s="9">
        <v>10</v>
      </c>
      <c r="O33" s="9">
        <v>10</v>
      </c>
      <c r="P33" s="9">
        <v>1</v>
      </c>
      <c r="Q33" s="13"/>
      <c r="R33" s="9" t="s">
        <v>257</v>
      </c>
      <c r="S33" s="6" t="s">
        <v>258</v>
      </c>
      <c r="T33" s="6" t="s">
        <v>259</v>
      </c>
      <c r="U33" s="8" t="s">
        <v>78</v>
      </c>
    </row>
    <row r="34" spans="1:21" ht="57" x14ac:dyDescent="0.25">
      <c r="A34" s="4">
        <f>SUBTOTAL(3, $B$2:B34)</f>
        <v>33</v>
      </c>
      <c r="B34" s="6" t="s">
        <v>112</v>
      </c>
      <c r="C34" s="6" t="s">
        <v>22</v>
      </c>
      <c r="D34" s="6" t="s">
        <v>166</v>
      </c>
      <c r="E34" s="6" t="s">
        <v>115</v>
      </c>
      <c r="F34" s="38">
        <v>1</v>
      </c>
      <c r="G34" s="12"/>
      <c r="H34" s="9">
        <v>1</v>
      </c>
      <c r="I34" s="9">
        <v>1</v>
      </c>
      <c r="J34" s="6" t="s">
        <v>99</v>
      </c>
      <c r="K34" s="9" t="s">
        <v>168</v>
      </c>
      <c r="L34" s="9" t="s">
        <v>19</v>
      </c>
      <c r="M34" s="9">
        <v>2023</v>
      </c>
      <c r="N34" s="9">
        <v>9</v>
      </c>
      <c r="O34" s="9">
        <v>26</v>
      </c>
      <c r="P34" s="9">
        <v>2</v>
      </c>
      <c r="Q34" s="13"/>
      <c r="R34" s="13"/>
      <c r="S34" s="6" t="s">
        <v>260</v>
      </c>
      <c r="T34" s="6" t="s">
        <v>261</v>
      </c>
      <c r="U34" s="8" t="s">
        <v>78</v>
      </c>
    </row>
    <row r="35" spans="1:21" ht="99.75" x14ac:dyDescent="0.25">
      <c r="A35" s="4">
        <f>SUBTOTAL(3, $B$2:B35)</f>
        <v>34</v>
      </c>
      <c r="B35" s="6" t="s">
        <v>116</v>
      </c>
      <c r="C35" s="6" t="s">
        <v>16</v>
      </c>
      <c r="D35" s="6" t="s">
        <v>166</v>
      </c>
      <c r="E35" s="6" t="s">
        <v>117</v>
      </c>
      <c r="F35" s="38">
        <v>1</v>
      </c>
      <c r="G35" s="9">
        <v>1</v>
      </c>
      <c r="H35" s="9">
        <v>1</v>
      </c>
      <c r="I35" s="9">
        <v>1</v>
      </c>
      <c r="J35" s="6" t="s">
        <v>118</v>
      </c>
      <c r="K35" s="9" t="s">
        <v>168</v>
      </c>
      <c r="L35" s="9" t="s">
        <v>19</v>
      </c>
      <c r="M35" s="9">
        <v>2023</v>
      </c>
      <c r="N35" s="9">
        <v>8</v>
      </c>
      <c r="O35" s="9">
        <v>5</v>
      </c>
      <c r="P35" s="9">
        <v>8</v>
      </c>
      <c r="Q35" s="9" t="s">
        <v>262</v>
      </c>
      <c r="R35" s="9" t="s">
        <v>263</v>
      </c>
      <c r="S35" s="6" t="s">
        <v>264</v>
      </c>
      <c r="T35" s="6" t="s">
        <v>265</v>
      </c>
      <c r="U35" s="8" t="s">
        <v>78</v>
      </c>
    </row>
    <row r="36" spans="1:21" ht="85.5" x14ac:dyDescent="0.25">
      <c r="A36" s="4">
        <f>SUBTOTAL(3, $B$2:B36)</f>
        <v>35</v>
      </c>
      <c r="B36" s="6" t="s">
        <v>111</v>
      </c>
      <c r="C36" s="6" t="s">
        <v>61</v>
      </c>
      <c r="D36" s="6" t="s">
        <v>166</v>
      </c>
      <c r="E36" s="6" t="s">
        <v>119</v>
      </c>
      <c r="F36" s="36">
        <v>1</v>
      </c>
      <c r="G36" s="8"/>
      <c r="H36" s="8"/>
      <c r="I36" s="8">
        <v>1</v>
      </c>
      <c r="J36" s="6" t="s">
        <v>120</v>
      </c>
      <c r="K36" s="9" t="s">
        <v>167</v>
      </c>
      <c r="L36" s="9" t="s">
        <v>19</v>
      </c>
      <c r="M36" s="9">
        <v>2023</v>
      </c>
      <c r="N36" s="9">
        <v>8</v>
      </c>
      <c r="O36" s="9">
        <v>6</v>
      </c>
      <c r="P36" s="8">
        <v>10</v>
      </c>
      <c r="Q36" s="13"/>
      <c r="R36" s="9" t="s">
        <v>266</v>
      </c>
      <c r="S36" s="6" t="s">
        <v>267</v>
      </c>
      <c r="T36" s="13"/>
      <c r="U36" s="8" t="s">
        <v>78</v>
      </c>
    </row>
    <row r="37" spans="1:21" ht="42.75" x14ac:dyDescent="0.25">
      <c r="A37" s="4">
        <f>SUBTOTAL(3, $B$2:B37)</f>
        <v>36</v>
      </c>
      <c r="B37" s="6" t="s">
        <v>121</v>
      </c>
      <c r="C37" s="6" t="s">
        <v>48</v>
      </c>
      <c r="D37" s="6" t="s">
        <v>166</v>
      </c>
      <c r="E37" s="6" t="s">
        <v>122</v>
      </c>
      <c r="F37" s="38">
        <v>1</v>
      </c>
      <c r="G37" s="9"/>
      <c r="H37" s="9">
        <v>1</v>
      </c>
      <c r="I37" s="9">
        <v>1</v>
      </c>
      <c r="J37" s="6" t="s">
        <v>54</v>
      </c>
      <c r="K37" s="9" t="s">
        <v>168</v>
      </c>
      <c r="L37" s="9" t="s">
        <v>19</v>
      </c>
      <c r="M37" s="9">
        <v>2023</v>
      </c>
      <c r="N37" s="9">
        <v>7</v>
      </c>
      <c r="O37" s="9">
        <v>15</v>
      </c>
      <c r="P37" s="9">
        <v>6</v>
      </c>
      <c r="Q37" s="9" t="s">
        <v>173</v>
      </c>
      <c r="R37" s="9" t="s">
        <v>174</v>
      </c>
      <c r="S37" s="6" t="s">
        <v>268</v>
      </c>
      <c r="T37" s="6" t="s">
        <v>269</v>
      </c>
      <c r="U37" s="8" t="s">
        <v>78</v>
      </c>
    </row>
    <row r="38" spans="1:21" ht="42.75" x14ac:dyDescent="0.25">
      <c r="A38" s="4">
        <f>SUBTOTAL(3, $B$2:B38)</f>
        <v>37</v>
      </c>
      <c r="B38" s="6" t="s">
        <v>123</v>
      </c>
      <c r="C38" s="6" t="s">
        <v>101</v>
      </c>
      <c r="D38" s="6" t="s">
        <v>166</v>
      </c>
      <c r="E38" s="6" t="s">
        <v>124</v>
      </c>
      <c r="F38" s="38">
        <v>1</v>
      </c>
      <c r="G38" s="8"/>
      <c r="H38" s="9"/>
      <c r="I38" s="9">
        <v>1</v>
      </c>
      <c r="J38" s="6" t="s">
        <v>125</v>
      </c>
      <c r="K38" s="9" t="s">
        <v>167</v>
      </c>
      <c r="L38" s="9" t="s">
        <v>19</v>
      </c>
      <c r="M38" s="9">
        <v>2023</v>
      </c>
      <c r="N38" s="9">
        <v>3</v>
      </c>
      <c r="O38" s="9">
        <v>24</v>
      </c>
      <c r="P38" s="9">
        <v>1</v>
      </c>
      <c r="Q38" s="9" t="s">
        <v>270</v>
      </c>
      <c r="R38" s="13"/>
      <c r="S38" s="6" t="s">
        <v>271</v>
      </c>
      <c r="T38" s="6" t="s">
        <v>272</v>
      </c>
      <c r="U38" s="8" t="s">
        <v>126</v>
      </c>
    </row>
    <row r="39" spans="1:21" ht="135" x14ac:dyDescent="0.25">
      <c r="A39" s="4">
        <f>SUBTOTAL(3, $B$2:B39)</f>
        <v>38</v>
      </c>
      <c r="B39" s="6" t="s">
        <v>127</v>
      </c>
      <c r="C39" s="6" t="s">
        <v>16</v>
      </c>
      <c r="D39" s="6" t="s">
        <v>166</v>
      </c>
      <c r="E39" s="6" t="s">
        <v>128</v>
      </c>
      <c r="F39" s="38">
        <v>1</v>
      </c>
      <c r="G39" s="8"/>
      <c r="H39" s="9"/>
      <c r="I39" s="9">
        <v>1</v>
      </c>
      <c r="J39" s="6" t="s">
        <v>129</v>
      </c>
      <c r="K39" s="9" t="s">
        <v>167</v>
      </c>
      <c r="L39" s="9" t="s">
        <v>19</v>
      </c>
      <c r="M39" s="9">
        <v>2023</v>
      </c>
      <c r="N39" s="9">
        <v>1</v>
      </c>
      <c r="O39" s="9">
        <v>71</v>
      </c>
      <c r="P39" s="9">
        <v>6</v>
      </c>
      <c r="Q39" s="9" t="s">
        <v>273</v>
      </c>
      <c r="R39" s="13"/>
      <c r="S39" s="10" t="s">
        <v>274</v>
      </c>
      <c r="T39" s="13"/>
      <c r="U39" s="8" t="s">
        <v>126</v>
      </c>
    </row>
    <row r="40" spans="1:21" ht="57" x14ac:dyDescent="0.25">
      <c r="A40" s="4">
        <f>SUBTOTAL(3, $B$2:B40)</f>
        <v>39</v>
      </c>
      <c r="B40" s="6" t="s">
        <v>131</v>
      </c>
      <c r="C40" s="6" t="s">
        <v>132</v>
      </c>
      <c r="D40" s="6" t="s">
        <v>166</v>
      </c>
      <c r="E40" s="6" t="s">
        <v>133</v>
      </c>
      <c r="F40" s="38">
        <v>1</v>
      </c>
      <c r="G40" s="8"/>
      <c r="H40" s="9">
        <v>1</v>
      </c>
      <c r="I40" s="9">
        <v>1</v>
      </c>
      <c r="J40" s="6" t="s">
        <v>130</v>
      </c>
      <c r="K40" s="9" t="s">
        <v>168</v>
      </c>
      <c r="L40" s="9" t="s">
        <v>19</v>
      </c>
      <c r="M40" s="9">
        <v>2022</v>
      </c>
      <c r="N40" s="9">
        <v>12</v>
      </c>
      <c r="O40" s="9">
        <v>26</v>
      </c>
      <c r="P40" s="9">
        <v>6</v>
      </c>
      <c r="Q40" s="9" t="s">
        <v>275</v>
      </c>
      <c r="R40" s="9" t="s">
        <v>276</v>
      </c>
      <c r="S40" s="6" t="s">
        <v>279</v>
      </c>
      <c r="T40" s="6" t="s">
        <v>280</v>
      </c>
      <c r="U40" s="8" t="s">
        <v>126</v>
      </c>
    </row>
    <row r="41" spans="1:21" ht="57" x14ac:dyDescent="0.25">
      <c r="A41" s="4">
        <f>SUBTOTAL(3, $B$2:B41)</f>
        <v>40</v>
      </c>
      <c r="B41" s="6" t="s">
        <v>134</v>
      </c>
      <c r="C41" s="6" t="s">
        <v>16</v>
      </c>
      <c r="D41" s="6" t="s">
        <v>166</v>
      </c>
      <c r="E41" s="6" t="s">
        <v>135</v>
      </c>
      <c r="F41" s="38">
        <v>1</v>
      </c>
      <c r="G41" s="8"/>
      <c r="H41" s="8"/>
      <c r="I41" s="8">
        <v>1</v>
      </c>
      <c r="J41" s="6" t="s">
        <v>313</v>
      </c>
      <c r="K41" s="9" t="s">
        <v>168</v>
      </c>
      <c r="L41" s="9" t="s">
        <v>19</v>
      </c>
      <c r="M41" s="9">
        <v>2022</v>
      </c>
      <c r="N41" s="9">
        <v>12</v>
      </c>
      <c r="O41" s="9">
        <v>5</v>
      </c>
      <c r="P41" s="9">
        <v>3</v>
      </c>
      <c r="Q41" s="9" t="s">
        <v>281</v>
      </c>
      <c r="R41" s="13"/>
      <c r="S41" s="13">
        <f>SUM(F41:H41)</f>
        <v>1</v>
      </c>
      <c r="T41" s="13"/>
      <c r="U41" s="8" t="s">
        <v>126</v>
      </c>
    </row>
    <row r="42" spans="1:21" ht="42.75" x14ac:dyDescent="0.25">
      <c r="A42" s="4">
        <f>SUBTOTAL(3, $B$2:B42)</f>
        <v>41</v>
      </c>
      <c r="B42" s="6" t="s">
        <v>136</v>
      </c>
      <c r="C42" s="6" t="s">
        <v>137</v>
      </c>
      <c r="D42" s="6" t="s">
        <v>166</v>
      </c>
      <c r="E42" s="6" t="s">
        <v>138</v>
      </c>
      <c r="F42" s="38">
        <v>1</v>
      </c>
      <c r="G42" s="8"/>
      <c r="H42" s="8"/>
      <c r="I42" s="8">
        <f>SUM(F42:H42)</f>
        <v>1</v>
      </c>
      <c r="J42" s="6" t="s">
        <v>139</v>
      </c>
      <c r="K42" s="10" t="s">
        <v>167</v>
      </c>
      <c r="L42" s="9" t="s">
        <v>19</v>
      </c>
      <c r="M42" s="9">
        <v>2022</v>
      </c>
      <c r="N42" s="9">
        <v>10</v>
      </c>
      <c r="O42" s="9">
        <v>12</v>
      </c>
      <c r="P42" s="9">
        <v>1</v>
      </c>
      <c r="Q42" s="9" t="s">
        <v>282</v>
      </c>
      <c r="R42" s="9" t="s">
        <v>283</v>
      </c>
      <c r="S42" s="6" t="s">
        <v>284</v>
      </c>
      <c r="T42" s="6" t="s">
        <v>285</v>
      </c>
      <c r="U42" s="8" t="s">
        <v>126</v>
      </c>
    </row>
    <row r="43" spans="1:21" ht="85.5" x14ac:dyDescent="0.25">
      <c r="A43" s="4">
        <f>SUBTOTAL(3, $B$2:B43)</f>
        <v>42</v>
      </c>
      <c r="B43" s="6" t="s">
        <v>140</v>
      </c>
      <c r="C43" s="6" t="s">
        <v>26</v>
      </c>
      <c r="D43" s="6" t="s">
        <v>166</v>
      </c>
      <c r="E43" s="6" t="s">
        <v>141</v>
      </c>
      <c r="F43" s="41">
        <v>1</v>
      </c>
      <c r="G43" s="12"/>
      <c r="H43" s="9">
        <v>1</v>
      </c>
      <c r="I43" s="9">
        <v>1</v>
      </c>
      <c r="J43" s="6" t="s">
        <v>142</v>
      </c>
      <c r="K43" s="9" t="s">
        <v>168</v>
      </c>
      <c r="L43" s="9" t="s">
        <v>19</v>
      </c>
      <c r="M43" s="9">
        <v>2022</v>
      </c>
      <c r="N43" s="9">
        <v>10</v>
      </c>
      <c r="O43" s="9">
        <v>25</v>
      </c>
      <c r="P43" s="9">
        <v>6</v>
      </c>
      <c r="Q43" s="9" t="s">
        <v>286</v>
      </c>
      <c r="R43" s="9" t="s">
        <v>287</v>
      </c>
      <c r="S43" s="6" t="s">
        <v>288</v>
      </c>
      <c r="T43" s="6" t="s">
        <v>289</v>
      </c>
      <c r="U43" s="12" t="s">
        <v>126</v>
      </c>
    </row>
    <row r="44" spans="1:21" ht="71.25" x14ac:dyDescent="0.25">
      <c r="A44" s="4">
        <f>SUBTOTAL(3, $B$2:B44)</f>
        <v>43</v>
      </c>
      <c r="B44" s="6" t="s">
        <v>143</v>
      </c>
      <c r="C44" s="6" t="s">
        <v>132</v>
      </c>
      <c r="D44" s="6" t="s">
        <v>166</v>
      </c>
      <c r="E44" s="6" t="s">
        <v>144</v>
      </c>
      <c r="F44" s="36">
        <v>1</v>
      </c>
      <c r="G44" s="8"/>
      <c r="H44" s="8"/>
      <c r="I44" s="8">
        <v>1</v>
      </c>
      <c r="J44" s="6" t="s">
        <v>145</v>
      </c>
      <c r="K44" s="9" t="s">
        <v>168</v>
      </c>
      <c r="L44" s="9" t="s">
        <v>19</v>
      </c>
      <c r="M44" s="9">
        <v>2022</v>
      </c>
      <c r="N44" s="9">
        <v>9</v>
      </c>
      <c r="O44" s="9">
        <v>13</v>
      </c>
      <c r="P44" s="8">
        <v>6</v>
      </c>
      <c r="Q44" s="9" t="s">
        <v>277</v>
      </c>
      <c r="R44" s="9" t="s">
        <v>278</v>
      </c>
      <c r="S44" s="6" t="s">
        <v>290</v>
      </c>
      <c r="T44" s="6" t="s">
        <v>291</v>
      </c>
      <c r="U44" s="8" t="s">
        <v>126</v>
      </c>
    </row>
    <row r="45" spans="1:21" ht="57" x14ac:dyDescent="0.25">
      <c r="A45" s="4">
        <f>SUBTOTAL(3, $B$2:B45)</f>
        <v>44</v>
      </c>
      <c r="B45" s="6" t="s">
        <v>146</v>
      </c>
      <c r="C45" s="6" t="s">
        <v>132</v>
      </c>
      <c r="D45" s="6" t="s">
        <v>166</v>
      </c>
      <c r="E45" s="6" t="s">
        <v>147</v>
      </c>
      <c r="F45" s="36">
        <v>1</v>
      </c>
      <c r="G45" s="8"/>
      <c r="H45" s="8"/>
      <c r="I45" s="8">
        <v>1</v>
      </c>
      <c r="J45" s="6" t="s">
        <v>145</v>
      </c>
      <c r="K45" s="9" t="s">
        <v>168</v>
      </c>
      <c r="L45" s="9" t="s">
        <v>19</v>
      </c>
      <c r="M45" s="9">
        <v>2022</v>
      </c>
      <c r="N45" s="9">
        <v>9</v>
      </c>
      <c r="O45" s="9">
        <v>13</v>
      </c>
      <c r="P45" s="9">
        <v>6</v>
      </c>
      <c r="Q45" s="9" t="s">
        <v>277</v>
      </c>
      <c r="R45" s="9" t="s">
        <v>278</v>
      </c>
      <c r="S45" s="6" t="s">
        <v>292</v>
      </c>
      <c r="T45" s="6" t="s">
        <v>293</v>
      </c>
      <c r="U45" s="8" t="s">
        <v>126</v>
      </c>
    </row>
    <row r="46" spans="1:21" ht="71.25" x14ac:dyDescent="0.25">
      <c r="A46" s="4">
        <f>SUBTOTAL(3, $B$2:B46)</f>
        <v>45</v>
      </c>
      <c r="B46" s="6" t="s">
        <v>148</v>
      </c>
      <c r="C46" s="6" t="s">
        <v>22</v>
      </c>
      <c r="D46" s="6" t="s">
        <v>166</v>
      </c>
      <c r="E46" s="6" t="s">
        <v>149</v>
      </c>
      <c r="F46" s="38">
        <v>1</v>
      </c>
      <c r="G46" s="9">
        <v>1</v>
      </c>
      <c r="H46" s="9"/>
      <c r="I46" s="9">
        <v>1</v>
      </c>
      <c r="J46" s="6" t="s">
        <v>150</v>
      </c>
      <c r="K46" s="9" t="s">
        <v>167</v>
      </c>
      <c r="L46" s="9" t="s">
        <v>19</v>
      </c>
      <c r="M46" s="9">
        <v>2022</v>
      </c>
      <c r="N46" s="9">
        <v>8</v>
      </c>
      <c r="O46" s="9">
        <v>55</v>
      </c>
      <c r="P46" s="9">
        <v>1</v>
      </c>
      <c r="Q46" s="9" t="s">
        <v>294</v>
      </c>
      <c r="R46" s="9" t="s">
        <v>295</v>
      </c>
      <c r="S46" s="6" t="s">
        <v>296</v>
      </c>
      <c r="T46" s="6" t="s">
        <v>297</v>
      </c>
      <c r="U46" s="8" t="s">
        <v>126</v>
      </c>
    </row>
    <row r="47" spans="1:21" ht="85.5" x14ac:dyDescent="0.25">
      <c r="A47" s="4">
        <f>SUBTOTAL(3, $B$2:B47)</f>
        <v>46</v>
      </c>
      <c r="B47" s="6" t="s">
        <v>151</v>
      </c>
      <c r="C47" s="6" t="s">
        <v>101</v>
      </c>
      <c r="D47" s="6" t="s">
        <v>166</v>
      </c>
      <c r="E47" s="6" t="s">
        <v>154</v>
      </c>
      <c r="F47" s="38">
        <v>1</v>
      </c>
      <c r="G47" s="8"/>
      <c r="H47" s="8"/>
      <c r="I47" s="8">
        <v>1</v>
      </c>
      <c r="J47" s="6" t="s">
        <v>155</v>
      </c>
      <c r="K47" s="9" t="s">
        <v>167</v>
      </c>
      <c r="L47" s="9" t="s">
        <v>19</v>
      </c>
      <c r="M47" s="9">
        <v>2022</v>
      </c>
      <c r="N47" s="9">
        <v>8</v>
      </c>
      <c r="O47" s="9">
        <v>15</v>
      </c>
      <c r="P47" s="9">
        <v>3</v>
      </c>
      <c r="Q47" s="9" t="s">
        <v>298</v>
      </c>
      <c r="R47" s="9" t="s">
        <v>299</v>
      </c>
      <c r="S47" s="6" t="s">
        <v>300</v>
      </c>
      <c r="T47" s="6" t="s">
        <v>301</v>
      </c>
      <c r="U47" s="8" t="s">
        <v>126</v>
      </c>
    </row>
    <row r="48" spans="1:21" ht="42.75" x14ac:dyDescent="0.25">
      <c r="A48" s="4">
        <f>SUBTOTAL(3, $B$2:B48)</f>
        <v>47</v>
      </c>
      <c r="B48" s="6" t="s">
        <v>152</v>
      </c>
      <c r="C48" s="6" t="s">
        <v>22</v>
      </c>
      <c r="D48" s="6" t="s">
        <v>166</v>
      </c>
      <c r="E48" s="6" t="s">
        <v>156</v>
      </c>
      <c r="F48" s="38">
        <v>1</v>
      </c>
      <c r="G48" s="9">
        <v>1</v>
      </c>
      <c r="H48" s="9"/>
      <c r="I48" s="9">
        <v>1</v>
      </c>
      <c r="J48" s="6" t="s">
        <v>157</v>
      </c>
      <c r="K48" s="9" t="s">
        <v>168</v>
      </c>
      <c r="L48" s="9" t="s">
        <v>19</v>
      </c>
      <c r="M48" s="9">
        <v>2022</v>
      </c>
      <c r="N48" s="9">
        <v>8</v>
      </c>
      <c r="O48" s="9">
        <v>18</v>
      </c>
      <c r="P48" s="9">
        <v>1</v>
      </c>
      <c r="Q48" s="9" t="s">
        <v>302</v>
      </c>
      <c r="R48" s="9" t="s">
        <v>303</v>
      </c>
      <c r="S48" s="6" t="s">
        <v>304</v>
      </c>
      <c r="T48" s="6" t="s">
        <v>305</v>
      </c>
      <c r="U48" s="8" t="s">
        <v>126</v>
      </c>
    </row>
    <row r="49" spans="1:21" ht="71.25" x14ac:dyDescent="0.25">
      <c r="A49" s="4">
        <f>SUBTOTAL(3, $B$2:B49)</f>
        <v>48</v>
      </c>
      <c r="B49" s="6" t="s">
        <v>153</v>
      </c>
      <c r="C49" s="6" t="s">
        <v>22</v>
      </c>
      <c r="D49" s="6" t="s">
        <v>166</v>
      </c>
      <c r="E49" s="6" t="s">
        <v>158</v>
      </c>
      <c r="F49" s="38">
        <v>1</v>
      </c>
      <c r="G49" s="9">
        <v>1</v>
      </c>
      <c r="H49" s="9">
        <v>1</v>
      </c>
      <c r="I49" s="9">
        <v>1</v>
      </c>
      <c r="J49" s="6" t="s">
        <v>159</v>
      </c>
      <c r="K49" s="9" t="s">
        <v>167</v>
      </c>
      <c r="L49" s="9" t="s">
        <v>19</v>
      </c>
      <c r="M49" s="9">
        <v>2022</v>
      </c>
      <c r="N49" s="9">
        <v>8</v>
      </c>
      <c r="O49" s="9">
        <v>119</v>
      </c>
      <c r="P49" s="9">
        <v>2</v>
      </c>
      <c r="Q49" s="9" t="s">
        <v>306</v>
      </c>
      <c r="R49" s="9" t="s">
        <v>307</v>
      </c>
      <c r="S49" s="6" t="s">
        <v>308</v>
      </c>
      <c r="T49" s="6" t="s">
        <v>309</v>
      </c>
      <c r="U49" s="8" t="s">
        <v>126</v>
      </c>
    </row>
    <row r="50" spans="1:21" ht="57" hidden="1" x14ac:dyDescent="0.25">
      <c r="A50" s="4">
        <f>SUBTOTAL(3, $B$2:B50)</f>
        <v>49</v>
      </c>
      <c r="B50" s="5" t="s">
        <v>311</v>
      </c>
      <c r="C50" s="5" t="s">
        <v>16</v>
      </c>
      <c r="D50" s="6" t="s">
        <v>166</v>
      </c>
      <c r="E50" s="5" t="s">
        <v>312</v>
      </c>
      <c r="F50" s="36"/>
      <c r="G50" s="11"/>
      <c r="H50" s="11"/>
      <c r="I50" s="11"/>
      <c r="J50" s="5" t="s">
        <v>205</v>
      </c>
      <c r="K50" s="4" t="s">
        <v>168</v>
      </c>
      <c r="L50" s="4" t="s">
        <v>19</v>
      </c>
      <c r="M50" s="4">
        <v>2021</v>
      </c>
      <c r="N50" s="4">
        <v>0</v>
      </c>
      <c r="O50" s="4">
        <v>37</v>
      </c>
      <c r="P50" s="4">
        <v>1</v>
      </c>
      <c r="Q50" s="4" t="s">
        <v>175</v>
      </c>
      <c r="R50" s="7"/>
      <c r="S50" s="7"/>
      <c r="T50" s="7"/>
      <c r="U50" s="11" t="s">
        <v>310</v>
      </c>
    </row>
  </sheetData>
  <conditionalFormatting sqref="E38">
    <cfRule type="duplicateValues" dxfId="10" priority="154"/>
  </conditionalFormatting>
  <conditionalFormatting sqref="E13:E21">
    <cfRule type="duplicateValues" dxfId="9" priority="448"/>
  </conditionalFormatting>
  <conditionalFormatting sqref="E2:E4">
    <cfRule type="duplicateValues" dxfId="8" priority="594"/>
    <cfRule type="duplicateValues" dxfId="7" priority="595"/>
  </conditionalFormatting>
  <conditionalFormatting sqref="E39:E40">
    <cfRule type="duplicateValues" dxfId="6" priority="606"/>
  </conditionalFormatting>
  <conditionalFormatting sqref="E50 E22:E26">
    <cfRule type="duplicateValues" dxfId="5" priority="619"/>
  </conditionalFormatting>
  <conditionalFormatting sqref="E34:E49">
    <cfRule type="duplicateValues" dxfId="4" priority="663"/>
  </conditionalFormatting>
  <conditionalFormatting sqref="E6:E21">
    <cfRule type="duplicateValues" dxfId="3" priority="671"/>
  </conditionalFormatting>
  <conditionalFormatting sqref="E27:E33">
    <cfRule type="duplicateValues" dxfId="2" priority="699"/>
  </conditionalFormatting>
  <conditionalFormatting sqref="E2:E50">
    <cfRule type="duplicateValues" dxfId="1" priority="700"/>
  </conditionalFormatting>
  <conditionalFormatting sqref="E1:E50">
    <cfRule type="duplicateValues" dxfId="0" priority="70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ACADEMIC YEAR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2026-07-13T09:45:15Z</dcterms:modified>
</cp:coreProperties>
</file>